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ddbhkngw01\Tribal\_Clients\Manulife\Project\201811 - Manulife Vietnam Site\Content\Company Announcement\VN Announcement 2020\"/>
    </mc:Choice>
  </mc:AlternateContent>
  <xr:revisionPtr revIDLastSave="0" documentId="8_{25773307-D936-404F-97F6-1CD8AA756223}" xr6:coauthVersionLast="44" xr6:coauthVersionMax="44" xr10:uidLastSave="{00000000-0000-0000-0000-000000000000}"/>
  <bookViews>
    <workbookView xWindow="90" yWindow="390" windowWidth="25110" windowHeight="8865" tabRatio="904" xr2:uid="{00000000-000D-0000-FFFF-FFFF00000000}"/>
  </bookViews>
  <sheets>
    <sheet name="Tong quat" sheetId="5" r:id="rId1"/>
    <sheet name="BCTaiSan_06027" sheetId="1" r:id="rId2"/>
    <sheet name="BCKetQuaHoatDong_06028" sheetId="2" r:id="rId3"/>
    <sheet name="BCDanhMucDauTu_06029" sheetId="3" r:id="rId4"/>
    <sheet name="BCHoatDongVay" sheetId="7" r:id="rId5"/>
    <sheet name="Khac_06030" sheetId="4" r:id="rId6"/>
    <sheet name="BCHanMucTuDoanhNN" sheetId="8" r:id="rId7"/>
    <sheet name="BCTaiSanDauTuGianTiepNN" sheetId="9" r:id="rId8"/>
    <sheet name="BCKQHDDauTuGianTiepNN" sheetId="10" r:id="rId9"/>
    <sheet name="BCDMDauTuGianTiepNN" sheetId="11" r:id="rId10"/>
    <sheet name="PhanHoiNHGS_06276" sheetId="6"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9" i="3" l="1"/>
  <c r="G27" i="3"/>
  <c r="G26" i="3"/>
  <c r="G4" i="3"/>
  <c r="G5" i="3"/>
  <c r="G6" i="3"/>
  <c r="G7" i="3"/>
  <c r="G8" i="3"/>
  <c r="G9" i="3"/>
  <c r="G10" i="3"/>
  <c r="G11" i="3"/>
  <c r="G12" i="3"/>
  <c r="G13" i="3"/>
  <c r="G14" i="3"/>
  <c r="G15" i="3"/>
  <c r="G16" i="3"/>
  <c r="G17" i="3"/>
  <c r="G18" i="3"/>
  <c r="G19" i="3"/>
  <c r="G20" i="3"/>
  <c r="G21" i="3"/>
  <c r="G22" i="3"/>
  <c r="G23" i="3"/>
  <c r="G24" i="3"/>
  <c r="G3" i="3"/>
  <c r="D42" i="5" l="1"/>
  <c r="C42" i="5"/>
</calcChain>
</file>

<file path=xl/sharedStrings.xml><?xml version="1.0" encoding="utf-8"?>
<sst xmlns="http://schemas.openxmlformats.org/spreadsheetml/2006/main" count="551" uniqueCount="393">
  <si>
    <t>Tài sản</t>
  </si>
  <si>
    <t>2200</t>
  </si>
  <si>
    <t>2201</t>
  </si>
  <si>
    <t xml:space="preserve">Tiền </t>
  </si>
  <si>
    <t>2202</t>
  </si>
  <si>
    <t>Tiền gửi ngân hàng</t>
  </si>
  <si>
    <t>2203</t>
  </si>
  <si>
    <t>Các khoản tương đương tiền</t>
  </si>
  <si>
    <t>2204</t>
  </si>
  <si>
    <t>2205</t>
  </si>
  <si>
    <t>2206</t>
  </si>
  <si>
    <t>2207</t>
  </si>
  <si>
    <t>2208</t>
  </si>
  <si>
    <t>2210</t>
  </si>
  <si>
    <t>2211</t>
  </si>
  <si>
    <t>2212</t>
  </si>
  <si>
    <t>2213</t>
  </si>
  <si>
    <t>2214</t>
  </si>
  <si>
    <t>2215</t>
  </si>
  <si>
    <t>2216</t>
  </si>
  <si>
    <t>2217</t>
  </si>
  <si>
    <t>Tổng số chứng chỉ quỹ đang lưu hành</t>
  </si>
  <si>
    <t>2218</t>
  </si>
  <si>
    <t>Giá trị tài sản ròng trên một chứng chỉ quỹ</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</si>
  <si>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</si>
  <si>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</si>
  <si>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</si>
  <si>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</si>
  <si>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</si>
  <si>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</si>
  <si>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</si>
  <si>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</si>
  <si>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</si>
  <si>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</si>
  <si>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</si>
  <si>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</si>
  <si>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</si>
  <si>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</si>
  <si>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</si>
  <si>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</si>
  <si>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</si>
  <si>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</si>
  <si>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</si>
  <si>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</si>
  <si>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</si>
  <si>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trong đó</t>
  </si>
  <si>
    <t>2243</t>
  </si>
  <si>
    <t>2244</t>
  </si>
  <si>
    <t>Tỷ suất lợi nhuận bình quân năm (chỉ áp dụng đối với báo cáo năm)</t>
  </si>
  <si>
    <t>2245</t>
  </si>
  <si>
    <t>STT</t>
  </si>
  <si>
    <t>Cổ phiếu niêm yết</t>
  </si>
  <si>
    <t>Tổng</t>
  </si>
  <si>
    <t>Cổ phiếu không niêm yết</t>
  </si>
  <si>
    <t>Tổng các loại cổ phiếu</t>
  </si>
  <si>
    <t>Trái phiếu</t>
  </si>
  <si>
    <t>Các loại chứng khoán khác</t>
  </si>
  <si>
    <t>Tổng các loại chứng khoán</t>
  </si>
  <si>
    <t>Tiền mặt</t>
  </si>
  <si>
    <t>Chứng chỉ tiền gửi</t>
  </si>
  <si>
    <t>Công cụ chuyển nhượng...</t>
  </si>
  <si>
    <t>Các chỉ tiêu về hiệu quả hoạt động</t>
  </si>
  <si>
    <t>2264</t>
  </si>
  <si>
    <t>Tỷ lệ phí quản lý trả cho công ty quản lý quỹ/Giá trị tài sản ròng trung bình trong kỳ (%)</t>
  </si>
  <si>
    <t>2265</t>
  </si>
  <si>
    <t>Tỷ lệ phí lưu ký, giám sát trả cho NHGS/Giá trị tài sản ròng trung bình trong kỳ (%)</t>
  </si>
  <si>
    <t>2266</t>
  </si>
  <si>
    <t>Chi phí kiểm toán trả cho tổ chức kiểm toán (nếu phát sinh)/Giá trị tài sản ròng trung bình trong kỳ  (%)</t>
  </si>
  <si>
    <t>2267</t>
  </si>
  <si>
    <t>2268</t>
  </si>
  <si>
    <t>Tỷ lệ chi phí hoạt động/Giá trị tài sản ròng trung bình trong kỳ  (%)</t>
  </si>
  <si>
    <t>2269</t>
  </si>
  <si>
    <t>2270</t>
  </si>
  <si>
    <t xml:space="preserve">Các chỉ tiêu khác </t>
  </si>
  <si>
    <t>2272</t>
  </si>
  <si>
    <t>Quy mô quỹ đầu kỳ</t>
  </si>
  <si>
    <t>2273</t>
  </si>
  <si>
    <t>Tổng giá trị chứng chỉ quỹ đang lưu hành đầu kỳ</t>
  </si>
  <si>
    <t>2274</t>
  </si>
  <si>
    <t>Tổng số lượng chứng chỉ quỹ đang lưu hành đầu kỳ</t>
  </si>
  <si>
    <t>2275</t>
  </si>
  <si>
    <t>Thay đổi quy mô quỹ trong kỳ</t>
  </si>
  <si>
    <t>2276</t>
  </si>
  <si>
    <t>Số lượng chứng chỉ quỹ phát hành thêm trong kỳ</t>
  </si>
  <si>
    <t>2277</t>
  </si>
  <si>
    <t>Giá trị vốn thực huy động thêm trong kỳ</t>
  </si>
  <si>
    <t>2278</t>
  </si>
  <si>
    <t>Quy mô quỹ cuối kỳ</t>
  </si>
  <si>
    <t>2279</t>
  </si>
  <si>
    <t>2280</t>
  </si>
  <si>
    <t>2281</t>
  </si>
  <si>
    <t>Tỷ lệ nắm giữ chứng chỉ quỹ của công ty quản lý quỹ và người có liên quan cuối kỳ</t>
  </si>
  <si>
    <t>2282</t>
  </si>
  <si>
    <t>Tỷ lệ nắm giữ chứng chỉ quỹ của 10 nhà đầu tư lớn nhất cuối kỳ</t>
  </si>
  <si>
    <t>2283</t>
  </si>
  <si>
    <t>Tỷ lệ nắm giữ chứng chỉ quỹ của nhà đầu tư nước ngoài cuối kỳ</t>
  </si>
  <si>
    <t>2284</t>
  </si>
  <si>
    <t>2285</t>
  </si>
  <si>
    <t>Chỉ tiêu</t>
  </si>
  <si>
    <t>Kỳ trước</t>
  </si>
  <si>
    <t>Số lượng</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</si>
  <si>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</si>
  <si>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</si>
  <si>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</si>
  <si>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</si>
  <si>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</si>
  <si>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</si>
  <si>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</si>
  <si>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BCTaiSan_06027</t>
  </si>
  <si>
    <t>BCKetQuaHoatDong_06028</t>
  </si>
  <si>
    <t>BCDanhMucDauTu_06029</t>
  </si>
  <si>
    <t>Khac_06030</t>
  </si>
  <si>
    <t>Mã chỉ tiêu</t>
  </si>
  <si>
    <t>Kỳ báo cáo</t>
  </si>
  <si>
    <t>…</t>
  </si>
  <si>
    <t>%/cùng kỳ năm trước</t>
  </si>
  <si>
    <t>Lũy kế từ đầu năm</t>
  </si>
  <si>
    <t>Loại tài sản</t>
  </si>
  <si>
    <t>Giá thị trường hoặc giá trị hợp lý tại ngày báo cáo</t>
  </si>
  <si>
    <t>Tổng giá trị</t>
  </si>
  <si>
    <t>I</t>
  </si>
  <si>
    <t xml:space="preserve">II </t>
  </si>
  <si>
    <t>III</t>
  </si>
  <si>
    <t xml:space="preserve">IV </t>
  </si>
  <si>
    <t xml:space="preserve">V </t>
  </si>
  <si>
    <t xml:space="preserve">Các tài sản khác </t>
  </si>
  <si>
    <t xml:space="preserve">VI </t>
  </si>
  <si>
    <t>VII</t>
  </si>
  <si>
    <t xml:space="preserve">Tổng giá trị danh mục </t>
  </si>
  <si>
    <t>Tài sản ròng của quỹ đầu tư (I.8-II.3)</t>
  </si>
  <si>
    <t>Tỷ lệ %/Tổng giá trị tài sản của quỹ</t>
  </si>
  <si>
    <t>2205.1</t>
  </si>
  <si>
    <t>2205.2</t>
  </si>
  <si>
    <t>2208.1</t>
  </si>
  <si>
    <t>2208.2</t>
  </si>
  <si>
    <t>2214.1</t>
  </si>
  <si>
    <t>I.1</t>
  </si>
  <si>
    <t>I.2</t>
  </si>
  <si>
    <t>I.3</t>
  </si>
  <si>
    <t>I.4</t>
  </si>
  <si>
    <t>I.5</t>
  </si>
  <si>
    <t>I.6</t>
  </si>
  <si>
    <t>I.7</t>
  </si>
  <si>
    <t>I.8</t>
  </si>
  <si>
    <t>II</t>
  </si>
  <si>
    <t>II.1</t>
  </si>
  <si>
    <t>II.2</t>
  </si>
  <si>
    <t>II.3</t>
  </si>
  <si>
    <t>Tổng nợ</t>
  </si>
  <si>
    <t>Các khoản phải trả khác</t>
  </si>
  <si>
    <t>Tiền phải thanh toán mua chứng khoán (kê chi tiết)</t>
  </si>
  <si>
    <t>Nợ</t>
  </si>
  <si>
    <t>Tổng tài sản</t>
  </si>
  <si>
    <t>Các tài sản khác</t>
  </si>
  <si>
    <t>Các khoản phải thu khác</t>
  </si>
  <si>
    <t>Tiền bán chứng khoán chờ thu (kê chi tiết)</t>
  </si>
  <si>
    <t>Lãi được nhận</t>
  </si>
  <si>
    <t>Cổ tức, trái tức được nhận</t>
  </si>
  <si>
    <t>Các khoản đầu tư (kê chi tiết)</t>
  </si>
  <si>
    <t>Tiền và các khoản tương đương tiền</t>
  </si>
  <si>
    <t>IV</t>
  </si>
  <si>
    <t>V</t>
  </si>
  <si>
    <t>VI</t>
  </si>
  <si>
    <t>VIII</t>
  </si>
  <si>
    <t>IX</t>
  </si>
  <si>
    <t>2232.1</t>
  </si>
  <si>
    <t>Thu nhập từ hoạt động đầu tư</t>
  </si>
  <si>
    <t xml:space="preserve"> Lãi được nhận</t>
  </si>
  <si>
    <t>Các khoản thu nhập khác</t>
  </si>
  <si>
    <t>Chi phí</t>
  </si>
  <si>
    <t>Phí lưu ký, giám sát trả cho NHGS</t>
  </si>
  <si>
    <t xml:space="preserve"> Phí quản lý trả cho công ty quản lý quỹ</t>
  </si>
  <si>
    <t xml:space="preserve"> Chi phí dịch vụ quản trị quỹ, chi phí dịch vụ đại lý chuyển nhượng và các chi phí khác mà công ty quản lý quỹ trả cho tổ chức cung cấp dịch vụ có liên quan (nếu có);</t>
  </si>
  <si>
    <t>Chi phí kiểm toán trả cho tổ chức kiểm toán;</t>
  </si>
  <si>
    <t xml:space="preserve"> Chi phí dịch vụ tư vấn pháp lý, dịch vụ báo giá và các dịch vụ hợp lý khác, thù lao trả cho ban đại diện quỹ;</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</si>
  <si>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t>
  </si>
  <si>
    <t>Chi phí liên quan đến thực hiện các giao dịch tài sản của quỹ</t>
  </si>
  <si>
    <t>Thu nhập ròng từ hoạt động đầu tư (I-II)</t>
  </si>
  <si>
    <t>Lãi (lỗ) từ hoạt động đầu tư</t>
  </si>
  <si>
    <t>Lãi (lỗ) thực tế phát sinh từ hoạt động đầu tư</t>
  </si>
  <si>
    <t>Thay đổi về giá trị của các khoản đầu tư trong kỳ</t>
  </si>
  <si>
    <t>Thay đổi của giá trị tài sản ròng do các hoạt động đầu tư trong kỳ (III + IV)</t>
  </si>
  <si>
    <t>Giá trị tài sản ròng đầu kỳ</t>
  </si>
  <si>
    <t>Thay đổi giá trị tài sản ròng của quỹ trong kỳ:</t>
  </si>
  <si>
    <t>Thay đổi giá trị tài sản ròng của  quỹ do các hoạt động liên quan đến đầu tư trong kỳ</t>
  </si>
  <si>
    <t>Giá trị tài sản ròng cuối kỳ</t>
  </si>
  <si>
    <t>Lợi nhuận bình quân năm (chỉ áp dụng đối với báo cáo năm)</t>
  </si>
  <si>
    <t>Số lượng đơn vị quỹ mua lại trong kỳ</t>
  </si>
  <si>
    <t xml:space="preserve">Giá trị vốn thực phải thanh toán trong kỳ khi đáp ứng lệnh của nhà đầu tư </t>
  </si>
  <si>
    <t>Tổng giá trị chứng chỉ quỹ đang lưu hành cuối kỳ</t>
  </si>
  <si>
    <t>Tổng số lượng đơn vị quỹ đang lưu hành cuối kỳ</t>
  </si>
  <si>
    <t xml:space="preserve">Giá trị tài sản ròng trên một đơn vị quỹ cuối tháng </t>
  </si>
  <si>
    <t>Năm:</t>
  </si>
  <si>
    <t>(Ký, ghi rõ họ tên và đóng dấu)</t>
  </si>
  <si>
    <t>(Tổng) Giám đốc
Công ty quản lý quỹ</t>
  </si>
  <si>
    <t>Đại diện có thẩm quyền của 
Ngân hàng giám sát</t>
  </si>
  <si>
    <t>22781</t>
  </si>
  <si>
    <t>22782</t>
  </si>
  <si>
    <t>Tháng</t>
  </si>
  <si>
    <t>Quý</t>
  </si>
  <si>
    <t>Kỳ báo cáo:</t>
  </si>
  <si>
    <t>22841</t>
  </si>
  <si>
    <t>Tỷ lệ chi phí dịch vụ quản trị quỹ,chi phí dịch vụ đại lý chuyển nhượng và các chi phí khác mà công ty quản lý quỹ trả cho tổ chức cung cấp dịch vụ có liên quan/Giá trị tài sản ròng của quỹ trung bình trong kỳ (%)</t>
  </si>
  <si>
    <t>22661</t>
  </si>
  <si>
    <t>2208.3</t>
  </si>
  <si>
    <t>2214.2</t>
  </si>
  <si>
    <t>Tham chiếu</t>
  </si>
  <si>
    <t>Phản hồi của Ngân hàng giám sát</t>
  </si>
  <si>
    <t>PhanHoiNHGS_06276</t>
  </si>
  <si>
    <t>Tốc độ vòng quay danh mục trong kỳ (%) = (Tổng giá trị danh mục mua vào + tổng giá trị danh mục bán ra)/(2 x Giá trị tài sản ròng trung bình trong kỳ)</t>
  </si>
  <si>
    <t>Thay đổi giá trị tài sản ròng do phát hành thêm Chứng chỉ Quỹ</t>
  </si>
  <si>
    <t>Thay đổi giá trị tài sản ròng do mua lại Chứng chỉ Quỹ</t>
  </si>
  <si>
    <t>2239.1</t>
  </si>
  <si>
    <t>2239.2</t>
  </si>
  <si>
    <t>2239.3</t>
  </si>
  <si>
    <t>2239.4</t>
  </si>
  <si>
    <t>2240</t>
  </si>
  <si>
    <t>2. Tên Ngân hàng giám sát: Ngân Hàng TNHH một thành viên HSBC (Việt Nam)</t>
  </si>
  <si>
    <t>3. Tên Quỹ: Quỹ đầu tư Cân Bằng Manulife (MAFBAL)</t>
  </si>
  <si>
    <t>Phí ngân hàng</t>
  </si>
  <si>
    <t>MWG</t>
  </si>
  <si>
    <t>2246.1</t>
  </si>
  <si>
    <t>2246.2</t>
  </si>
  <si>
    <t>VPB</t>
  </si>
  <si>
    <t>2246.3</t>
  </si>
  <si>
    <t>HPG</t>
  </si>
  <si>
    <t>2246.4</t>
  </si>
  <si>
    <t>2246.5</t>
  </si>
  <si>
    <t>2246.6</t>
  </si>
  <si>
    <t>FPT</t>
  </si>
  <si>
    <t>2246.7</t>
  </si>
  <si>
    <t>HVN</t>
  </si>
  <si>
    <t>2246.8</t>
  </si>
  <si>
    <t>VRE</t>
  </si>
  <si>
    <t>2246.9</t>
  </si>
  <si>
    <t>ACB</t>
  </si>
  <si>
    <t>2246.10</t>
  </si>
  <si>
    <t>MBB</t>
  </si>
  <si>
    <t>2246.11</t>
  </si>
  <si>
    <t>2246.12</t>
  </si>
  <si>
    <t>STB</t>
  </si>
  <si>
    <t>2246.13</t>
  </si>
  <si>
    <t>2246.14</t>
  </si>
  <si>
    <t>2246.15</t>
  </si>
  <si>
    <t>2246.16</t>
  </si>
  <si>
    <t>EIB</t>
  </si>
  <si>
    <t>2246.17</t>
  </si>
  <si>
    <t>2246.18</t>
  </si>
  <si>
    <t>POW</t>
  </si>
  <si>
    <t>2246.19</t>
  </si>
  <si>
    <t>PNJ</t>
  </si>
  <si>
    <t>2246.20</t>
  </si>
  <si>
    <t>CTG</t>
  </si>
  <si>
    <t>2246.21</t>
  </si>
  <si>
    <t>VCB</t>
  </si>
  <si>
    <t>BSR</t>
  </si>
  <si>
    <t>GMD</t>
  </si>
  <si>
    <t>PVS</t>
  </si>
  <si>
    <t>Cổ tức được nhận</t>
  </si>
  <si>
    <t>Lãi trái phiếu được nhận</t>
  </si>
  <si>
    <t>Lãi tiền gửi được nhận</t>
  </si>
  <si>
    <t>Các khoản đặt cọc và ứng trước</t>
  </si>
  <si>
    <t>Tiền bán chứng khoán chờ thu</t>
  </si>
  <si>
    <t>Tiền gửi có kỳ hạn trên 3 tháng</t>
  </si>
  <si>
    <t xml:space="preserve"> Chứng chỉ tiền gửi có kỳ hạn trên 3 tháng</t>
  </si>
  <si>
    <t>Phải thu khác</t>
  </si>
  <si>
    <t>Tháng/Quý:</t>
  </si>
  <si>
    <t>Cổ phiếu</t>
  </si>
  <si>
    <t>2205.3</t>
  </si>
  <si>
    <t>Đầu tư khác</t>
  </si>
  <si>
    <t>2205.4</t>
  </si>
  <si>
    <t>Tiền bán cổ phiếu chờ thu</t>
  </si>
  <si>
    <t>Tiền bán trái phiếu chờ thu</t>
  </si>
  <si>
    <t>Phải trả về mua cổ phiếu</t>
  </si>
  <si>
    <t>Phải trả về mua trái phiếu</t>
  </si>
  <si>
    <t xml:space="preserve"> -</t>
  </si>
  <si>
    <t>Các loại phí khác (nêu chi tiết)</t>
  </si>
  <si>
    <t>Thay đổi giá trị tài sản ròng do việc phân phối thu nhập cho các nhà đầu tư trong kỳ</t>
  </si>
  <si>
    <t>1. Tên Công ty quản lý quỹ: Công ty trách nhiệm hữu hạn Quản lý Quỹ Manulife Investment (Việt Nam)</t>
  </si>
  <si>
    <t>KDH</t>
  </si>
  <si>
    <t>TDC</t>
  </si>
  <si>
    <t>HNG</t>
  </si>
  <si>
    <t>KDF</t>
  </si>
  <si>
    <t>2251.1</t>
  </si>
  <si>
    <t>Chi phí dịch vụ tư vấn pháp lý, dịch vụ báo giá và các dịch vụ hợp lý khác, thù lAC trả cho ban đại diện quỹ/Giá trị tài sản ròng trung bình trong kỳ  (%)</t>
  </si>
  <si>
    <t>Số nhà đầu tư tham gia vào quỹ, kể cả giAC dịch ký danh</t>
  </si>
  <si>
    <t>(*) Phần II.7.  Số nhà đầu tư tham gia vào quỹ, kể cả giAC dịch ký danh chính là số lượng nhà đầu tư còn nắm giữ chứng chỉ quỹ tính đến thời điểm báo cáo</t>
  </si>
  <si>
    <t>4. Ngày lập báo cáo: Ngày 05/03/2020</t>
  </si>
  <si>
    <t>MSN11906</t>
  </si>
  <si>
    <t>BÁO CÁO HOẠT ĐỘNG ĐẦU TƯ CỦA QUỸ MỞ</t>
  </si>
  <si>
    <t>Thông tư số 91/2019/TT-BTC, Phụ lục số 03</t>
  </si>
  <si>
    <t>Nội dung hoạt động (nêu chi tiết theo mục tiêu và đối tác)</t>
  </si>
  <si>
    <t xml:space="preserve">Đối tác </t>
  </si>
  <si>
    <t xml:space="preserve">Mục tiêu/Tài sản đảm bảo </t>
  </si>
  <si>
    <t>Kỳ hạn</t>
  </si>
  <si>
    <t>Giá trị khoản vay hoặc khoản cho vay</t>
  </si>
  <si>
    <t>Thời điểm giao dịch</t>
  </si>
  <si>
    <t>Thời điểm báo cáo</t>
  </si>
  <si>
    <t>Ngày tháng năm</t>
  </si>
  <si>
    <t xml:space="preserve">Tỷ lệ giá trị hợp đồng/giá trị tài sản ròng của quỹ </t>
  </si>
  <si>
    <t xml:space="preserve">Ngày tháng năm </t>
  </si>
  <si>
    <t>2287</t>
  </si>
  <si>
    <t xml:space="preserve">   …</t>
  </si>
  <si>
    <t>2287.1</t>
  </si>
  <si>
    <t>2287.2</t>
  </si>
  <si>
    <t>2288</t>
  </si>
  <si>
    <t>2289</t>
  </si>
  <si>
    <t>2289.1</t>
  </si>
  <si>
    <t>2289.2</t>
  </si>
  <si>
    <t>Tổng giá trị các hợp đồng Repo/giá trị tài sản ròng</t>
  </si>
  <si>
    <t>2290</t>
  </si>
  <si>
    <t>A</t>
  </si>
  <si>
    <t>Tổng giá trị các khoản vay/giá trị tài sản ròng (=I+II)</t>
  </si>
  <si>
    <t>2291</t>
  </si>
  <si>
    <t>2292</t>
  </si>
  <si>
    <t>2292.1</t>
  </si>
  <si>
    <t>2292.2</t>
  </si>
  <si>
    <t>Tổng giá trị các hợp đồng/giá trị tài sản ròng của quỹ</t>
  </si>
  <si>
    <t>2293</t>
  </si>
  <si>
    <t>2295</t>
  </si>
  <si>
    <t>2295.1</t>
  </si>
  <si>
    <t>2296</t>
  </si>
  <si>
    <t>B</t>
  </si>
  <si>
    <t>Tổng giá trị các khoản cho vay/giá trị tài sản ròng  (=III + IV)</t>
  </si>
  <si>
    <t>2297</t>
  </si>
  <si>
    <t>1</t>
  </si>
  <si>
    <t>2</t>
  </si>
  <si>
    <t>3</t>
  </si>
  <si>
    <t>4</t>
  </si>
  <si>
    <t>Các khoản vay tiền (nêu chi tiết từng hợp đồng)</t>
  </si>
  <si>
    <t>Tổng giá trị các khoản vay tiền/giá trị tài sản ròng</t>
  </si>
  <si>
    <t>Hợp đồng Reverse Repo (nêu chi tiết từng hợp đồng)</t>
  </si>
  <si>
    <t>Cho vay chứng khoán (nêu chi tiết từng hợp đồng)</t>
  </si>
  <si>
    <t>Hợp đồng Repo (nêu chi tiết từng hợp đồng)</t>
  </si>
  <si>
    <t>….</t>
  </si>
  <si>
    <t>Ngoại tệ</t>
  </si>
  <si>
    <t>Tỷ VND (quy đổi)</t>
  </si>
  <si>
    <t>Hạn mức tự doanh được Ngân hàng Nhà nước xác nhận</t>
  </si>
  <si>
    <t>Đô la Mỹ</t>
  </si>
  <si>
    <t>Giá trị đã đầu tư tại thời điểm cuối tháng</t>
  </si>
  <si>
    <t>Giá trị đã đầu tư trong tháng</t>
  </si>
  <si>
    <t>Giá trị còn được đầu tư (IV = I-II)</t>
  </si>
  <si>
    <t>Giá trị</t>
  </si>
  <si>
    <t>(Tỷ giá được quy đổi theo tỷ giá giao dịch thực tế tại thời điểm phát sinh giao dịch/ Exchange rate is converted according to actual exchange rate on transaction date)</t>
  </si>
  <si>
    <t>Tổng giá trị/ Total value</t>
  </si>
  <si>
    <t>Tổng
Total</t>
  </si>
  <si>
    <t>Kỳ báo cáo</t>
  </si>
  <si>
    <t>Ngoại tệ</t>
  </si>
  <si>
    <t>Tiền</t>
  </si>
  <si>
    <t>Cổ tức, trái tức được nhận</t>
  </si>
  <si>
    <t>Nợ</t>
  </si>
  <si>
    <t>Thu nhập từ hoạt động đầu tư gián tiếp ra nước ngoài</t>
  </si>
  <si>
    <t>Các khoản thu nhập khác (kê chi tiết)</t>
  </si>
  <si>
    <t>Chi phí đầu tư gián tiếp ra nước ngoài</t>
  </si>
  <si>
    <t>Phí lưu ký tại nước ngoài</t>
  </si>
  <si>
    <t>Các loại phí khác (kê chi tiết)</t>
  </si>
  <si>
    <t>Thu nhập ròng từ hoạt động đầu tư gián tiếp ra nước ngoài (I-II)</t>
  </si>
  <si>
    <t>Lãi (lỗ) từ hoạt động đầu tư gián tiếp ra nước ngoài</t>
  </si>
  <si>
    <t>Loại tài sản (nêu chi tiết)</t>
  </si>
  <si>
    <t>Trái phiếu Chính phủ</t>
  </si>
  <si>
    <t>Trái phiếu niêm yết</t>
  </si>
  <si>
    <t>Chứng chỉ quỹ niêm yết</t>
  </si>
  <si>
    <t>Các loại tài sản khác</t>
  </si>
  <si>
    <t>Tổng giá trị danh mục</t>
  </si>
  <si>
    <t>Tỷ lệ %/Tổng giá trị tài sản ròng</t>
  </si>
  <si>
    <t>Báo cáo hoạt động vay, giao dịch mua bán lại</t>
  </si>
  <si>
    <t>BCHoatDongVay</t>
  </si>
  <si>
    <t>BCHanMucTuDoanhNN</t>
  </si>
  <si>
    <t>BCTaiSanDauTuGianTiepNN</t>
  </si>
  <si>
    <t>BCKQHDDauTuGianTiepNN</t>
  </si>
  <si>
    <t>BCDMDauTuGianTiepNN</t>
  </si>
  <si>
    <t>Tình hình thực hiện hạn mức tự doanh đầu tư gián tiếp ra nước ngoài</t>
  </si>
  <si>
    <t>Báo cáo về tài sản đầu tư gián tiếp ra nước ngoài</t>
  </si>
  <si>
    <t>Báo cáo kết quả hoạt động đầu tư gián tiếp ra nước ngoài</t>
  </si>
  <si>
    <t>Báo cáo danh mục tài sản đầu tư gián tiếp ra nước ngoài</t>
  </si>
  <si>
    <t>Tên Công ty quản lý quỹ : Công Ty TNHH Quản Lý Quỹ Manulife Investment (Việt Nam)</t>
  </si>
  <si>
    <t>CỘNG HÒA XÃ HỘI CHỦ NGHĨA VIỆT NAM</t>
  </si>
  <si>
    <t>Độc lập - Tự do - Hạnh phúc</t>
  </si>
  <si>
    <t>Ngày 05 tháng 03 năm 2020</t>
  </si>
  <si>
    <t>Số: MAFBAL/BC/2/2020</t>
  </si>
  <si>
    <t>A.</t>
  </si>
  <si>
    <t>Báo cáo chung về hoạt động đầu tư của Quỹ (đơn vị tính: VND)</t>
  </si>
  <si>
    <t>I.</t>
  </si>
  <si>
    <t>II.</t>
  </si>
  <si>
    <t>III.</t>
  </si>
  <si>
    <t>IV.</t>
  </si>
  <si>
    <t>V.</t>
  </si>
  <si>
    <t>B.</t>
  </si>
  <si>
    <t>Báo cáo tình hình tự doanh đầu tư gián tiếp ra nước ngoài của Quỹ (nếu có)</t>
  </si>
  <si>
    <t>Báo cáo về tài sản</t>
  </si>
  <si>
    <t>Báo cáo danh mục đầu tư</t>
  </si>
  <si>
    <t>Trong kỳ báo cáo, Quỹ không có hoạt động tự doanh đầu tư gián tiếp ra nước ngoài.</t>
  </si>
  <si>
    <t>Số lượng/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</si>
</sst>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0_);_(* \(#,##0\);_(* &quot;-&quot;_);_(@_)"/>
    <numFmt numFmtId="165" formatCode="_(* #,##0.00_);_(* \(#,##0.00\);_(* &quot;-&quot;??_);_(@_)"/>
    <numFmt numFmtId="166" formatCode="_(* #,##0_);_(* \(#,##0\);_(* &quot;-&quot;??_);_(@_)"/>
    <numFmt numFmtId="167" formatCode="_-* #,##0.00\ _₫_-;\-* #,##0.00\ _₫_-;_-* &quot;-&quot;??\ _₫_-;_-@_-"/>
    <numFmt numFmtId="168" formatCode="_(* #,##0.00_);_(* \(#,##0.00\);_(* &quot;-&quot;_);_(@_)"/>
    <numFmt numFmtId="169" formatCode="_-* #,##0_-;\-* #,##0_-;_-* &quot;-&quot;??_-;_-@_-"/>
  </numFmts>
  <fonts count="24" x14ac:knownFonts="1">
    <font>
      <sz val="11"/>
      <color theme="1"/>
      <name val="Calibri"/>
      <family val="2"/>
      <scheme val="minor"/>
    </font>
    <font>
      <sz val="11"/>
      <color theme="1"/>
      <name val="Calibri"/>
      <family val="2"/>
      <scheme val="minor"/>
    </font>
    <font>
      <sz val="10"/>
      <name val="Arial"/>
      <family val="2"/>
    </font>
    <font>
      <sz val="8"/>
      <color indexed="63"/>
      <name val="Tahoma"/>
      <family val="2"/>
    </font>
    <font>
      <b/>
      <sz val="8"/>
      <name val="Tahoma"/>
      <family val="2"/>
    </font>
    <font>
      <sz val="11"/>
      <color theme="1"/>
      <name val="Times New Roman"/>
      <family val="1"/>
    </font>
    <font>
      <b/>
      <sz val="11"/>
      <color theme="1"/>
      <name val="Times New Roman"/>
      <family val="1"/>
    </font>
    <font>
      <u/>
      <sz val="11"/>
      <color theme="1"/>
      <name val="Times New Roman"/>
      <family val="1"/>
    </font>
    <font>
      <i/>
      <sz val="10"/>
      <color theme="1"/>
      <name val="Arial"/>
      <family val="2"/>
    </font>
    <font>
      <b/>
      <sz val="8"/>
      <color indexed="63"/>
      <name val="Tahoma"/>
      <family val="2"/>
    </font>
    <font>
      <sz val="8"/>
      <name val="Tahoma"/>
      <family val="2"/>
    </font>
    <font>
      <u/>
      <sz val="11"/>
      <color theme="10"/>
      <name val="Calibri"/>
      <family val="2"/>
      <scheme val="minor"/>
    </font>
    <font>
      <sz val="8"/>
      <color theme="1"/>
      <name val="Tahoma"/>
      <family val="2"/>
    </font>
    <font>
      <i/>
      <sz val="11"/>
      <color theme="1"/>
      <name val="Times New Roman"/>
      <family val="1"/>
    </font>
    <font>
      <b/>
      <sz val="14"/>
      <color theme="1"/>
      <name val="Times New Roman"/>
      <family val="1"/>
    </font>
    <font>
      <sz val="11"/>
      <color theme="0" tint="-4.9989318521683403E-2"/>
      <name val="Times New Roman"/>
      <family val="1"/>
    </font>
    <font>
      <sz val="11"/>
      <name val="Calibri"/>
      <family val="2"/>
      <scheme val="minor"/>
    </font>
    <font>
      <b/>
      <sz val="8"/>
      <color theme="1"/>
      <name val="Tahoma"/>
      <family val="2"/>
    </font>
    <font>
      <sz val="8"/>
      <color theme="1" tint="4.9989318521683403E-2"/>
      <name val="Tahoma"/>
      <family val="2"/>
    </font>
    <font>
      <sz val="8"/>
      <color theme="1"/>
      <name val="Calibri"/>
      <family val="2"/>
      <scheme val="minor"/>
    </font>
    <font>
      <sz val="8"/>
      <color theme="1"/>
      <name val="Times New Roman"/>
      <family val="1"/>
    </font>
    <font>
      <sz val="8"/>
      <color theme="1"/>
      <name val="Times New Roman"/>
      <family val="1"/>
      <charset val="163"/>
    </font>
    <font>
      <i/>
      <sz val="9"/>
      <name val="Calibri"/>
      <family val="2"/>
      <scheme val="minor"/>
    </font>
    <font>
      <sz val="1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thin">
        <color indexed="62"/>
      </right>
      <top style="thin">
        <color indexed="62"/>
      </top>
      <bottom style="thin">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2"/>
      </left>
      <right/>
      <top style="thin">
        <color indexed="62"/>
      </top>
      <bottom style="thin">
        <color indexed="62"/>
      </bottom>
      <diagonal/>
    </border>
    <border>
      <left style="thin">
        <color indexed="62"/>
      </left>
      <right style="thin">
        <color indexed="62"/>
      </right>
      <top/>
      <bottom style="thin">
        <color indexed="62"/>
      </bottom>
      <diagonal/>
    </border>
    <border>
      <left style="thin">
        <color indexed="64"/>
      </left>
      <right/>
      <top style="thin">
        <color indexed="64"/>
      </top>
      <bottom style="thin">
        <color indexed="64"/>
      </bottom>
      <diagonal/>
    </border>
    <border>
      <left style="thin">
        <color indexed="62"/>
      </left>
      <right style="thin">
        <color indexed="62"/>
      </right>
      <top style="thin">
        <color indexed="62"/>
      </top>
      <bottom/>
      <diagonal/>
    </border>
    <border>
      <left/>
      <right style="thin">
        <color indexed="64"/>
      </right>
      <top style="thin">
        <color indexed="64"/>
      </top>
      <bottom style="thin">
        <color indexed="64"/>
      </bottom>
      <diagonal/>
    </border>
    <border>
      <left style="thin">
        <color indexed="62"/>
      </left>
      <right/>
      <top/>
      <bottom/>
      <diagonal/>
    </border>
    <border>
      <left/>
      <right style="thin">
        <color indexed="64"/>
      </right>
      <top/>
      <bottom/>
      <diagonal/>
    </border>
    <border>
      <left style="thin">
        <color indexed="64"/>
      </left>
      <right style="thin">
        <color indexed="62"/>
      </right>
      <top style="thin">
        <color indexed="62"/>
      </top>
      <bottom/>
      <diagonal/>
    </border>
    <border>
      <left style="thin">
        <color indexed="64"/>
      </left>
      <right style="thin">
        <color indexed="62"/>
      </right>
      <top/>
      <bottom/>
      <diagonal/>
    </border>
    <border>
      <left style="thin">
        <color indexed="62"/>
      </left>
      <right style="thin">
        <color indexed="62"/>
      </right>
      <top/>
      <bottom/>
      <diagonal/>
    </border>
    <border>
      <left style="thin">
        <color indexed="62"/>
      </left>
      <right style="thin">
        <color indexed="62"/>
      </right>
      <top/>
      <bottom style="thin">
        <color indexed="64"/>
      </bottom>
      <diagonal/>
    </border>
  </borders>
  <cellStyleXfs count="8">
    <xf numFmtId="0" fontId="0" fillId="0" borderId="0"/>
    <xf numFmtId="165" fontId="1" fillId="0" borderId="0" applyFont="0" applyFill="0" applyBorder="0" applyAlignment="0" applyProtection="0"/>
    <xf numFmtId="0" fontId="2" fillId="0" borderId="0"/>
    <xf numFmtId="0" fontId="11" fillId="0" borderId="0" applyNumberFormat="0" applyFill="0" applyBorder="0" applyAlignment="0" applyProtection="0"/>
    <xf numFmtId="9" fontId="1" fillId="0" borderId="0" applyFont="0" applyFill="0" applyBorder="0" applyAlignment="0" applyProtection="0"/>
    <xf numFmtId="0" fontId="2" fillId="0" borderId="0"/>
    <xf numFmtId="167" fontId="2" fillId="0" borderId="0" quotePrefix="1" applyFont="0" applyFill="0" applyBorder="0" applyAlignment="0">
      <protection locked="0"/>
    </xf>
    <xf numFmtId="0" fontId="1" fillId="0" borderId="0"/>
  </cellStyleXfs>
  <cellXfs count="168">
    <xf numFmtId="0" fontId="0" fillId="0" borderId="0" xfId="0"/>
    <xf numFmtId="49"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12" fillId="0" borderId="2" xfId="0" applyFont="1" applyBorder="1" applyAlignment="1">
      <alignment horizontal="center"/>
    </xf>
    <xf numFmtId="49" fontId="10" fillId="0" borderId="3" xfId="0" applyNumberFormat="1" applyFont="1" applyFill="1" applyBorder="1" applyAlignment="1" applyProtection="1">
      <alignment horizontal="left" vertical="center" wrapText="1"/>
    </xf>
    <xf numFmtId="0" fontId="5" fillId="3" borderId="0" xfId="0" applyFont="1" applyFill="1"/>
    <xf numFmtId="0" fontId="14" fillId="3" borderId="0" xfId="0" applyFont="1" applyFill="1"/>
    <xf numFmtId="0" fontId="5" fillId="3" borderId="0" xfId="0" applyFont="1" applyFill="1" applyAlignment="1">
      <alignment horizontal="right"/>
    </xf>
    <xf numFmtId="0" fontId="7" fillId="3" borderId="0" xfId="0" applyFont="1" applyFill="1"/>
    <xf numFmtId="0" fontId="8" fillId="3" borderId="0" xfId="0" applyFont="1" applyFill="1" applyAlignment="1">
      <alignment vertical="center"/>
    </xf>
    <xf numFmtId="0" fontId="5" fillId="3" borderId="0" xfId="0" applyFont="1" applyFill="1" applyAlignment="1"/>
    <xf numFmtId="0" fontId="6" fillId="3" borderId="0" xfId="0" applyFont="1" applyFill="1" applyAlignment="1">
      <alignment horizontal="center" wrapText="1"/>
    </xf>
    <xf numFmtId="0" fontId="13" fillId="3" borderId="0" xfId="0" applyFont="1" applyFill="1" applyAlignment="1">
      <alignment horizontal="center"/>
    </xf>
    <xf numFmtId="0" fontId="5" fillId="0" borderId="2" xfId="0" applyFont="1" applyFill="1" applyBorder="1" applyAlignment="1">
      <alignment horizontal="left"/>
    </xf>
    <xf numFmtId="0" fontId="15" fillId="3" borderId="0" xfId="0" applyFont="1" applyFill="1"/>
    <xf numFmtId="0" fontId="15" fillId="3" borderId="0" xfId="0" applyFont="1" applyFill="1" applyAlignment="1">
      <alignment vertical="top" wrapText="1"/>
    </xf>
    <xf numFmtId="0" fontId="5" fillId="4" borderId="2" xfId="0" applyFont="1" applyFill="1" applyBorder="1" applyAlignment="1" applyProtection="1">
      <alignment horizontal="left"/>
      <protection locked="0"/>
    </xf>
    <xf numFmtId="10" fontId="10" fillId="0" borderId="1" xfId="1" applyNumberFormat="1" applyFont="1" applyFill="1" applyBorder="1" applyAlignment="1" applyProtection="1">
      <alignment horizontal="left" vertical="center"/>
    </xf>
    <xf numFmtId="0" fontId="9" fillId="2" borderId="2"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xf>
    <xf numFmtId="49" fontId="10" fillId="0" borderId="3" xfId="0" applyNumberFormat="1" applyFont="1" applyFill="1" applyBorder="1" applyAlignment="1" applyProtection="1">
      <alignment horizontal="left" vertical="center"/>
    </xf>
    <xf numFmtId="0" fontId="5" fillId="3" borderId="0" xfId="0" applyFont="1" applyFill="1" applyAlignment="1">
      <alignment horizontal="center"/>
    </xf>
    <xf numFmtId="166" fontId="4" fillId="3" borderId="7" xfId="1" applyNumberFormat="1" applyFont="1" applyFill="1" applyBorder="1" applyAlignment="1" applyProtection="1">
      <alignment horizontal="left" vertical="center" wrapText="1"/>
    </xf>
    <xf numFmtId="0" fontId="10" fillId="4" borderId="2" xfId="0" applyFont="1" applyFill="1" applyBorder="1" applyAlignment="1">
      <alignment horizontal="center"/>
    </xf>
    <xf numFmtId="49" fontId="4" fillId="4" borderId="3" xfId="2" applyNumberFormat="1" applyFont="1" applyFill="1" applyBorder="1" applyAlignment="1" applyProtection="1">
      <alignment horizontal="left" vertical="center" wrapText="1"/>
    </xf>
    <xf numFmtId="49" fontId="10" fillId="4" borderId="1" xfId="2" applyNumberFormat="1" applyFont="1" applyFill="1" applyBorder="1" applyAlignment="1" applyProtection="1">
      <alignment horizontal="left" vertical="center" wrapText="1"/>
    </xf>
    <xf numFmtId="166" fontId="10" fillId="4" borderId="1" xfId="1" applyNumberFormat="1" applyFont="1" applyFill="1" applyBorder="1" applyAlignment="1" applyProtection="1">
      <alignment horizontal="left" vertical="center" wrapText="1"/>
    </xf>
    <xf numFmtId="0" fontId="4" fillId="4" borderId="2" xfId="0" applyFont="1" applyFill="1" applyBorder="1" applyAlignment="1">
      <alignment horizontal="center"/>
    </xf>
    <xf numFmtId="166" fontId="4" fillId="4" borderId="2" xfId="5" applyNumberFormat="1" applyFont="1" applyFill="1" applyBorder="1" applyAlignment="1" applyProtection="1">
      <alignment horizontal="left" vertical="top" wrapText="1"/>
    </xf>
    <xf numFmtId="49" fontId="10" fillId="4" borderId="3" xfId="2" applyNumberFormat="1" applyFont="1" applyFill="1" applyBorder="1" applyAlignment="1" applyProtection="1">
      <alignment horizontal="left" vertical="center" wrapText="1" indent="1"/>
    </xf>
    <xf numFmtId="166" fontId="10" fillId="4" borderId="2" xfId="5" applyNumberFormat="1" applyFont="1" applyFill="1" applyBorder="1" applyAlignment="1" applyProtection="1">
      <alignment horizontal="left" vertical="top" wrapText="1"/>
    </xf>
    <xf numFmtId="49" fontId="4" fillId="4" borderId="1" xfId="2" applyNumberFormat="1" applyFont="1" applyFill="1" applyBorder="1" applyAlignment="1" applyProtection="1">
      <alignment horizontal="left" vertical="center" wrapText="1"/>
    </xf>
    <xf numFmtId="0" fontId="16" fillId="0" borderId="0" xfId="0" applyFont="1"/>
    <xf numFmtId="166" fontId="16" fillId="4" borderId="0" xfId="1" applyNumberFormat="1" applyFont="1" applyFill="1"/>
    <xf numFmtId="166" fontId="16" fillId="0" borderId="0" xfId="1" applyNumberFormat="1" applyFont="1"/>
    <xf numFmtId="10" fontId="16" fillId="4" borderId="0" xfId="4" applyNumberFormat="1" applyFont="1" applyFill="1" applyAlignment="1">
      <alignment horizontal="center"/>
    </xf>
    <xf numFmtId="0" fontId="4" fillId="3" borderId="2" xfId="2" applyFont="1" applyFill="1" applyBorder="1" applyAlignment="1" applyProtection="1">
      <alignment horizontal="center" vertical="center" wrapText="1"/>
    </xf>
    <xf numFmtId="0" fontId="4" fillId="3" borderId="3" xfId="2" applyFont="1" applyFill="1" applyBorder="1" applyAlignment="1" applyProtection="1">
      <alignment horizontal="left" vertical="center" wrapText="1"/>
    </xf>
    <xf numFmtId="0" fontId="4" fillId="3" borderId="1" xfId="2" applyFont="1" applyFill="1" applyBorder="1" applyAlignment="1" applyProtection="1">
      <alignment horizontal="left" vertical="center" wrapText="1"/>
    </xf>
    <xf numFmtId="0" fontId="4" fillId="4" borderId="3" xfId="2" applyFont="1" applyFill="1" applyBorder="1" applyAlignment="1" applyProtection="1">
      <alignment horizontal="left" vertical="center" wrapText="1"/>
    </xf>
    <xf numFmtId="0" fontId="4" fillId="4" borderId="1" xfId="2" applyFont="1" applyFill="1" applyBorder="1" applyAlignment="1" applyProtection="1">
      <alignment horizontal="left" vertical="center" wrapText="1"/>
    </xf>
    <xf numFmtId="166" fontId="9" fillId="4" borderId="1" xfId="1" applyNumberFormat="1" applyFont="1" applyFill="1" applyBorder="1" applyAlignment="1" applyProtection="1">
      <alignment horizontal="left" vertical="center" wrapText="1"/>
    </xf>
    <xf numFmtId="0" fontId="17" fillId="4" borderId="2" xfId="0" applyFont="1" applyFill="1" applyBorder="1" applyAlignment="1">
      <alignment horizontal="center"/>
    </xf>
    <xf numFmtId="0" fontId="12" fillId="4" borderId="2" xfId="0" applyFont="1" applyFill="1" applyBorder="1" applyAlignment="1">
      <alignment horizontal="center"/>
    </xf>
    <xf numFmtId="49" fontId="10" fillId="4" borderId="3" xfId="2" applyNumberFormat="1" applyFont="1" applyFill="1" applyBorder="1" applyAlignment="1" applyProtection="1">
      <alignment horizontal="left" vertical="center" wrapText="1"/>
    </xf>
    <xf numFmtId="166" fontId="18" fillId="4" borderId="2" xfId="5" applyNumberFormat="1" applyFont="1" applyFill="1" applyBorder="1" applyAlignment="1" applyProtection="1">
      <alignment horizontal="left" vertical="top" wrapText="1"/>
    </xf>
    <xf numFmtId="10" fontId="10" fillId="4" borderId="2" xfId="0" applyNumberFormat="1" applyFont="1" applyFill="1" applyBorder="1" applyAlignment="1" applyProtection="1">
      <alignment horizontal="left" vertical="center" wrapText="1"/>
    </xf>
    <xf numFmtId="0" fontId="0" fillId="4" borderId="0" xfId="0" applyFill="1"/>
    <xf numFmtId="166" fontId="0" fillId="4" borderId="0" xfId="1" applyNumberFormat="1" applyFont="1" applyFill="1"/>
    <xf numFmtId="0" fontId="9" fillId="4" borderId="3" xfId="2" applyFont="1" applyFill="1" applyBorder="1" applyAlignment="1" applyProtection="1">
      <alignment horizontal="center" vertical="center" wrapText="1"/>
    </xf>
    <xf numFmtId="0" fontId="9" fillId="4" borderId="3" xfId="2" applyFont="1" applyFill="1" applyBorder="1" applyAlignment="1" applyProtection="1">
      <alignment horizontal="left" vertical="center" wrapText="1"/>
    </xf>
    <xf numFmtId="0" fontId="9" fillId="4" borderId="1" xfId="2" applyFont="1" applyFill="1" applyBorder="1" applyAlignment="1" applyProtection="1">
      <alignment horizontal="left" vertical="center" wrapText="1"/>
    </xf>
    <xf numFmtId="166" fontId="4" fillId="0" borderId="2" xfId="1" applyNumberFormat="1" applyFont="1" applyFill="1" applyBorder="1"/>
    <xf numFmtId="10" fontId="4" fillId="0" borderId="2" xfId="4" applyNumberFormat="1" applyFont="1" applyFill="1" applyBorder="1"/>
    <xf numFmtId="0" fontId="10" fillId="0" borderId="2" xfId="0" applyFont="1" applyFill="1" applyBorder="1"/>
    <xf numFmtId="166" fontId="10" fillId="0" borderId="2" xfId="1" applyNumberFormat="1" applyFont="1" applyFill="1" applyBorder="1"/>
    <xf numFmtId="10" fontId="10" fillId="0" borderId="2" xfId="4" applyNumberFormat="1" applyFont="1" applyFill="1" applyBorder="1"/>
    <xf numFmtId="0" fontId="10" fillId="0" borderId="2" xfId="0" applyFont="1" applyFill="1" applyBorder="1" applyProtection="1"/>
    <xf numFmtId="0" fontId="10" fillId="0" borderId="0" xfId="0" applyFont="1" applyFill="1" applyProtection="1"/>
    <xf numFmtId="10" fontId="10" fillId="0" borderId="2" xfId="4" applyNumberFormat="1" applyFont="1" applyFill="1" applyBorder="1" applyProtection="1"/>
    <xf numFmtId="166" fontId="10" fillId="0" borderId="2" xfId="1" applyNumberFormat="1" applyFont="1" applyFill="1" applyBorder="1" applyProtection="1"/>
    <xf numFmtId="0" fontId="9" fillId="3" borderId="1" xfId="2" applyFont="1" applyFill="1" applyBorder="1" applyAlignment="1" applyProtection="1">
      <alignment horizontal="left" vertical="center" wrapText="1"/>
    </xf>
    <xf numFmtId="0" fontId="9" fillId="3" borderId="7" xfId="2" applyFont="1" applyFill="1" applyBorder="1" applyAlignment="1" applyProtection="1">
      <alignment horizontal="left" vertical="center" wrapText="1"/>
    </xf>
    <xf numFmtId="0" fontId="9" fillId="3" borderId="2" xfId="2"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9" fillId="0" borderId="2" xfId="0" applyFont="1" applyFill="1" applyBorder="1" applyAlignment="1">
      <alignment horizontal="left" vertical="center" wrapText="1"/>
    </xf>
    <xf numFmtId="0" fontId="10" fillId="0" borderId="2" xfId="0" applyFont="1" applyBorder="1" applyAlignment="1">
      <alignment horizontal="left"/>
    </xf>
    <xf numFmtId="10" fontId="10" fillId="4" borderId="2" xfId="4" applyNumberFormat="1" applyFont="1" applyFill="1" applyBorder="1" applyAlignment="1" applyProtection="1">
      <alignment horizontal="right"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166" fontId="10" fillId="4" borderId="2" xfId="1" applyNumberFormat="1" applyFont="1" applyFill="1" applyBorder="1" applyAlignment="1" applyProtection="1">
      <alignment horizontal="right" vertical="center" wrapText="1"/>
    </xf>
    <xf numFmtId="0" fontId="10" fillId="0" borderId="6" xfId="0" applyFont="1" applyBorder="1" applyAlignment="1">
      <alignment horizontal="left" vertical="center"/>
    </xf>
    <xf numFmtId="167" fontId="10" fillId="4" borderId="2" xfId="1" applyNumberFormat="1" applyFont="1" applyFill="1" applyBorder="1" applyAlignment="1" applyProtection="1">
      <alignment horizontal="right" vertical="center" wrapText="1"/>
    </xf>
    <xf numFmtId="0" fontId="16" fillId="0" borderId="0" xfId="0" applyFont="1" applyAlignment="1">
      <alignment horizontal="left"/>
    </xf>
    <xf numFmtId="0" fontId="16" fillId="4" borderId="0" xfId="0" applyFont="1" applyFill="1" applyAlignment="1">
      <alignment horizontal="right" vertical="center"/>
    </xf>
    <xf numFmtId="0" fontId="16" fillId="0" borderId="0" xfId="0" applyFont="1" applyAlignment="1">
      <alignment horizontal="right" vertical="center"/>
    </xf>
    <xf numFmtId="0" fontId="10" fillId="0" borderId="0" xfId="0" applyFont="1" applyAlignment="1">
      <alignment horizontal="left" vertical="center" readingOrder="1"/>
    </xf>
    <xf numFmtId="0" fontId="10" fillId="0" borderId="0" xfId="0" applyFont="1" applyAlignment="1">
      <alignment horizontal="left" vertical="center" wrapText="1" readingOrder="1"/>
    </xf>
    <xf numFmtId="0" fontId="10" fillId="0" borderId="0" xfId="0" applyFont="1" applyAlignment="1">
      <alignment horizontal="right" vertical="center" wrapText="1" readingOrder="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0" fontId="4" fillId="2" borderId="7" xfId="0" applyFont="1" applyFill="1" applyBorder="1" applyAlignment="1" applyProtection="1">
      <alignment horizontal="right" vertical="center" wrapText="1"/>
    </xf>
    <xf numFmtId="0" fontId="9" fillId="0" borderId="2" xfId="0" applyFont="1" applyFill="1" applyBorder="1" applyAlignment="1" applyProtection="1">
      <alignment horizontal="left" vertical="center" wrapText="1"/>
    </xf>
    <xf numFmtId="166" fontId="10" fillId="4" borderId="7" xfId="1" applyNumberFormat="1" applyFont="1" applyFill="1" applyBorder="1" applyAlignment="1" applyProtection="1">
      <alignment horizontal="left" vertical="center" wrapText="1"/>
    </xf>
    <xf numFmtId="41" fontId="4" fillId="4" borderId="2" xfId="0" applyNumberFormat="1" applyFont="1" applyFill="1" applyBorder="1" applyAlignment="1" applyProtection="1">
      <alignment horizontal="left" vertical="center" wrapText="1"/>
    </xf>
    <xf numFmtId="41" fontId="10" fillId="4" borderId="2" xfId="0" applyNumberFormat="1" applyFont="1" applyFill="1" applyBorder="1" applyAlignment="1" applyProtection="1">
      <alignment horizontal="left" vertical="center" wrapText="1"/>
    </xf>
    <xf numFmtId="41" fontId="4" fillId="4" borderId="2" xfId="0" applyNumberFormat="1" applyFont="1" applyFill="1" applyBorder="1" applyAlignment="1" applyProtection="1">
      <alignment horizontal="center" vertical="center" wrapText="1"/>
    </xf>
    <xf numFmtId="41" fontId="10" fillId="4" borderId="2" xfId="0" applyNumberFormat="1" applyFont="1" applyFill="1" applyBorder="1" applyAlignment="1" applyProtection="1">
      <alignment horizontal="center" vertical="center" wrapText="1"/>
    </xf>
    <xf numFmtId="10" fontId="10" fillId="4" borderId="8" xfId="4" applyNumberFormat="1" applyFont="1" applyFill="1" applyBorder="1" applyAlignment="1" applyProtection="1">
      <alignment horizontal="center" vertical="center" wrapText="1"/>
    </xf>
    <xf numFmtId="166" fontId="4" fillId="3" borderId="2" xfId="1" applyNumberFormat="1" applyFont="1" applyFill="1" applyBorder="1" applyAlignment="1" applyProtection="1">
      <alignment horizontal="left" vertical="center" wrapText="1"/>
    </xf>
    <xf numFmtId="41" fontId="4" fillId="4" borderId="2" xfId="0" applyNumberFormat="1" applyFont="1" applyFill="1" applyBorder="1" applyAlignment="1" applyProtection="1">
      <alignment horizontal="left" wrapText="1"/>
    </xf>
    <xf numFmtId="166" fontId="4" fillId="4" borderId="2" xfId="5" applyNumberFormat="1" applyFont="1" applyFill="1" applyBorder="1" applyAlignment="1" applyProtection="1">
      <alignment horizontal="left" wrapText="1"/>
    </xf>
    <xf numFmtId="10" fontId="4" fillId="4" borderId="2" xfId="4" applyNumberFormat="1" applyFont="1" applyFill="1" applyBorder="1" applyAlignment="1" applyProtection="1">
      <alignment horizontal="center" wrapText="1"/>
    </xf>
    <xf numFmtId="41" fontId="10" fillId="4" borderId="2" xfId="0" applyNumberFormat="1" applyFont="1" applyFill="1" applyBorder="1" applyAlignment="1" applyProtection="1">
      <alignment horizontal="left" wrapText="1"/>
    </xf>
    <xf numFmtId="166" fontId="10" fillId="4" borderId="2" xfId="5" applyNumberFormat="1" applyFont="1" applyFill="1" applyBorder="1" applyAlignment="1" applyProtection="1">
      <alignment horizontal="left" wrapText="1"/>
    </xf>
    <xf numFmtId="10" fontId="10" fillId="4" borderId="2" xfId="4" applyNumberFormat="1" applyFont="1" applyFill="1" applyBorder="1" applyAlignment="1" applyProtection="1">
      <alignment horizontal="center" wrapText="1"/>
    </xf>
    <xf numFmtId="166" fontId="4" fillId="4" borderId="2" xfId="6" applyNumberFormat="1" applyFont="1" applyFill="1" applyBorder="1" applyAlignment="1">
      <alignment horizontal="left" wrapText="1"/>
      <protection locked="0"/>
    </xf>
    <xf numFmtId="10" fontId="4" fillId="4" borderId="2" xfId="4" applyNumberFormat="1" applyFont="1" applyFill="1" applyBorder="1" applyAlignment="1" applyProtection="1">
      <alignment horizontal="center" wrapText="1"/>
      <protection locked="0"/>
    </xf>
    <xf numFmtId="168" fontId="10" fillId="4" borderId="2" xfId="0" applyNumberFormat="1" applyFont="1" applyFill="1" applyBorder="1" applyAlignment="1" applyProtection="1">
      <alignment horizontal="left" wrapText="1"/>
    </xf>
    <xf numFmtId="167" fontId="10" fillId="4" borderId="2" xfId="5" applyNumberFormat="1" applyFont="1" applyFill="1" applyBorder="1" applyAlignment="1" applyProtection="1">
      <alignment horizontal="left" wrapText="1"/>
    </xf>
    <xf numFmtId="169" fontId="10" fillId="4" borderId="2" xfId="0" applyNumberFormat="1" applyFont="1" applyFill="1" applyBorder="1" applyAlignment="1" applyProtection="1">
      <alignment horizontal="left" wrapText="1"/>
    </xf>
    <xf numFmtId="0" fontId="4" fillId="4" borderId="1" xfId="2" applyFont="1" applyFill="1" applyBorder="1" applyAlignment="1" applyProtection="1">
      <alignment horizontal="left" wrapText="1"/>
    </xf>
    <xf numFmtId="0" fontId="4" fillId="4" borderId="7" xfId="2" applyFont="1" applyFill="1" applyBorder="1" applyAlignment="1" applyProtection="1">
      <alignment horizontal="left" wrapText="1"/>
    </xf>
    <xf numFmtId="10" fontId="4" fillId="4" borderId="1" xfId="4" applyNumberFormat="1" applyFont="1" applyFill="1" applyBorder="1" applyAlignment="1" applyProtection="1">
      <alignment horizontal="center" wrapText="1"/>
    </xf>
    <xf numFmtId="0" fontId="10" fillId="0" borderId="9" xfId="0" applyFont="1" applyFill="1" applyBorder="1"/>
    <xf numFmtId="0" fontId="10" fillId="0" borderId="9" xfId="0" applyFont="1" applyFill="1" applyBorder="1" applyProtection="1"/>
    <xf numFmtId="0" fontId="3" fillId="0" borderId="7"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3" fillId="0" borderId="9" xfId="0" applyFont="1" applyFill="1" applyBorder="1" applyAlignment="1">
      <alignment horizontal="left" vertical="center" wrapText="1"/>
    </xf>
    <xf numFmtId="0" fontId="9" fillId="0" borderId="10" xfId="0" applyFont="1" applyFill="1" applyBorder="1" applyAlignment="1" applyProtection="1">
      <alignment horizontal="left" vertical="center" wrapText="1"/>
    </xf>
    <xf numFmtId="166" fontId="4" fillId="0" borderId="4" xfId="1" applyNumberFormat="1" applyFont="1" applyFill="1" applyBorder="1"/>
    <xf numFmtId="10" fontId="4" fillId="0" borderId="4" xfId="4" applyNumberFormat="1" applyFont="1" applyFill="1" applyBorder="1"/>
    <xf numFmtId="0" fontId="10" fillId="4" borderId="7" xfId="0" applyFont="1" applyFill="1" applyBorder="1" applyAlignment="1" applyProtection="1">
      <alignment horizontal="right" vertical="center" wrapText="1"/>
    </xf>
    <xf numFmtId="0" fontId="4" fillId="2" borderId="2" xfId="0" applyFont="1" applyFill="1" applyBorder="1" applyAlignment="1" applyProtection="1">
      <alignment horizontal="right" vertical="center" wrapText="1"/>
    </xf>
    <xf numFmtId="0" fontId="10" fillId="0" borderId="2" xfId="0" applyFont="1" applyFill="1" applyBorder="1" applyAlignment="1" applyProtection="1">
      <alignment horizontal="right" vertical="center" wrapText="1"/>
    </xf>
    <xf numFmtId="165" fontId="10" fillId="4" borderId="2" xfId="1" applyNumberFormat="1" applyFont="1" applyFill="1" applyBorder="1" applyAlignment="1" applyProtection="1">
      <alignment horizontal="right" vertical="center" wrapText="1"/>
    </xf>
    <xf numFmtId="0" fontId="17" fillId="2" borderId="2" xfId="0" applyFont="1" applyFill="1" applyBorder="1" applyAlignment="1">
      <alignment horizontal="center" vertical="center" wrapText="1"/>
    </xf>
    <xf numFmtId="49" fontId="10" fillId="0" borderId="2" xfId="0" applyNumberFormat="1" applyFont="1" applyFill="1" applyBorder="1" applyAlignment="1" applyProtection="1">
      <alignment horizontal="center" vertical="center" wrapText="1"/>
    </xf>
    <xf numFmtId="49" fontId="10" fillId="0" borderId="2" xfId="0" applyNumberFormat="1" applyFont="1" applyFill="1" applyBorder="1" applyAlignment="1" applyProtection="1">
      <alignment horizontal="left" vertical="center" wrapText="1"/>
    </xf>
    <xf numFmtId="0" fontId="19" fillId="0" borderId="2" xfId="0" applyFont="1" applyBorder="1"/>
    <xf numFmtId="0" fontId="20" fillId="0" borderId="2" xfId="0" applyFont="1" applyBorder="1" applyAlignment="1">
      <alignment vertical="center" wrapText="1"/>
    </xf>
    <xf numFmtId="164" fontId="20" fillId="0" borderId="2" xfId="0" applyNumberFormat="1" applyFont="1" applyBorder="1" applyAlignment="1">
      <alignment vertical="center" wrapText="1"/>
    </xf>
    <xf numFmtId="10" fontId="10" fillId="0" borderId="2" xfId="0" applyNumberFormat="1" applyFont="1" applyFill="1" applyBorder="1" applyAlignment="1" applyProtection="1">
      <alignment horizontal="left" vertical="center" wrapText="1"/>
    </xf>
    <xf numFmtId="14" fontId="4" fillId="0" borderId="2" xfId="0" applyNumberFormat="1" applyFont="1" applyFill="1" applyBorder="1" applyAlignment="1" applyProtection="1">
      <alignment horizontal="left" vertical="center" wrapText="1"/>
    </xf>
    <xf numFmtId="10" fontId="4" fillId="0" borderId="2" xfId="0" applyNumberFormat="1" applyFont="1" applyFill="1" applyBorder="1" applyAlignment="1" applyProtection="1">
      <alignment horizontal="left" vertical="center" wrapText="1"/>
    </xf>
    <xf numFmtId="0" fontId="0" fillId="0" borderId="2" xfId="0" applyFont="1" applyBorder="1"/>
    <xf numFmtId="10" fontId="0" fillId="0" borderId="2" xfId="0" applyNumberFormat="1" applyFont="1" applyBorder="1"/>
    <xf numFmtId="164" fontId="21" fillId="0" borderId="2" xfId="0" applyNumberFormat="1" applyFont="1" applyBorder="1" applyAlignment="1">
      <alignment vertical="center" wrapText="1"/>
    </xf>
    <xf numFmtId="0" fontId="3" fillId="2" borderId="2"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right" vertical="center" wrapText="1"/>
    </xf>
    <xf numFmtId="0" fontId="0" fillId="0" borderId="0" xfId="0" applyAlignment="1">
      <alignment horizontal="center"/>
    </xf>
    <xf numFmtId="0" fontId="10" fillId="0" borderId="2" xfId="0" applyFont="1" applyBorder="1" applyAlignment="1">
      <alignment horizontal="center"/>
    </xf>
    <xf numFmtId="0" fontId="4" fillId="2" borderId="10" xfId="0" applyFont="1" applyFill="1" applyBorder="1" applyAlignment="1" applyProtection="1">
      <alignment horizontal="center" vertical="center" wrapText="1"/>
    </xf>
    <xf numFmtId="0" fontId="10" fillId="0" borderId="2" xfId="0" applyFont="1" applyBorder="1" applyAlignment="1">
      <alignment horizontal="center" vertical="center"/>
    </xf>
    <xf numFmtId="0" fontId="22" fillId="0" borderId="0" xfId="0" applyFont="1" applyAlignment="1">
      <alignment horizontal="left"/>
    </xf>
    <xf numFmtId="0" fontId="5" fillId="3" borderId="2" xfId="0" applyFont="1" applyFill="1" applyBorder="1" applyAlignment="1">
      <alignment horizontal="center" vertical="center"/>
    </xf>
    <xf numFmtId="0" fontId="5" fillId="3" borderId="2" xfId="0" applyFont="1" applyFill="1" applyBorder="1" applyAlignment="1">
      <alignment vertical="center" wrapText="1"/>
    </xf>
    <xf numFmtId="0" fontId="5" fillId="3" borderId="2" xfId="0" applyFont="1" applyFill="1" applyBorder="1" applyAlignment="1">
      <alignment horizontal="left" vertical="center"/>
    </xf>
    <xf numFmtId="0" fontId="6" fillId="3" borderId="2" xfId="0" applyFont="1" applyFill="1" applyBorder="1" applyAlignment="1">
      <alignment horizontal="center" vertical="center"/>
    </xf>
    <xf numFmtId="0" fontId="6" fillId="3" borderId="2" xfId="0" applyFont="1" applyFill="1" applyBorder="1" applyAlignment="1">
      <alignment vertical="center"/>
    </xf>
    <xf numFmtId="0" fontId="11" fillId="3" borderId="2" xfId="3" applyFill="1" applyBorder="1" applyAlignment="1">
      <alignment vertical="center"/>
    </xf>
    <xf numFmtId="0" fontId="11" fillId="3" borderId="2" xfId="3" applyFill="1" applyBorder="1" applyAlignment="1">
      <alignment horizontal="left" vertical="center"/>
    </xf>
    <xf numFmtId="0" fontId="6" fillId="3" borderId="2" xfId="0" applyFont="1" applyFill="1" applyBorder="1" applyAlignment="1">
      <alignment horizontal="center"/>
    </xf>
    <xf numFmtId="0" fontId="6" fillId="3" borderId="2" xfId="0" applyFont="1" applyFill="1" applyBorder="1"/>
    <xf numFmtId="0" fontId="23" fillId="3" borderId="0" xfId="0" applyFont="1" applyFill="1"/>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9" fillId="2" borderId="4" xfId="0" applyNumberFormat="1" applyFont="1" applyFill="1" applyBorder="1" applyAlignment="1" applyProtection="1">
      <alignment horizontal="center" vertical="center" wrapText="1"/>
    </xf>
    <xf numFmtId="0" fontId="9" fillId="2" borderId="6" xfId="0" applyNumberFormat="1"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cellXfs>
  <cellStyles count="8">
    <cellStyle name="Comma" xfId="1" builtinId="3"/>
    <cellStyle name="Comma 2" xfId="6" xr:uid="{00000000-0005-0000-0000-000001000000}"/>
    <cellStyle name="Currency [0] 2" xfId="5" xr:uid="{00000000-0005-0000-0000-000002000000}"/>
    <cellStyle name="Hyperlink" xfId="3" builtinId="8"/>
    <cellStyle name="Normal" xfId="0" builtinId="0"/>
    <cellStyle name="Normal 2" xfId="2" xr:uid="{00000000-0005-0000-0000-000005000000}"/>
    <cellStyle name="Normal 3" xfId="7" xr:uid="{00000000-0005-0000-0000-000006000000}"/>
    <cellStyle name="Percent" xfId="4" builtinId="5"/>
  </cellStyles>
  <dxfs count="3">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VN\IT%20Operations\WS2_VN_EOSL\Special\HSS%20FA\SSC%20Reports\V0MBAL\Monthly\SSC%20RPT_MONTHLY%20PROCESS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
      <sheetName val="GiaTrITaiSanRong_06126"/>
      <sheetName val="HIGHESTLOWESTNAV"/>
      <sheetName val="Input &amp; Checkpoint"/>
      <sheetName val="cover page"/>
      <sheetName val="BUYSALE"/>
      <sheetName val="BCThuNhap_06203"/>
      <sheetName val="BCTinhHinhTaiChinh_06105"/>
      <sheetName val="EQTY"/>
      <sheetName val="GiaTriTaiSanRong_06129"/>
      <sheetName val="BCTaiSan_06027"/>
      <sheetName val="BCKetQuaHoatDong_06028"/>
      <sheetName val="BCDanhMucDauTu_06029"/>
      <sheetName val="Khac_06030"/>
      <sheetName val="ARAP"/>
      <sheetName val="HLD"/>
      <sheetName val="Cash TMD"/>
      <sheetName val="NAV"/>
      <sheetName val="Sheet1"/>
      <sheetName val="NAVPERUNIT"/>
    </sheetNames>
    <sheetDataSet>
      <sheetData sheetId="0"/>
      <sheetData sheetId="1"/>
      <sheetData sheetId="2"/>
      <sheetData sheetId="3">
        <row r="7">
          <cell r="B7" t="str">
            <v>Ninh Thị Tuệ Minh</v>
          </cell>
        </row>
        <row r="8">
          <cell r="B8" t="str">
            <v>Trần Thị Kim Cương</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115" zoomScaleNormal="115" workbookViewId="0">
      <selection activeCell="A11" sqref="A11"/>
    </sheetView>
  </sheetViews>
  <sheetFormatPr defaultColWidth="9.140625" defaultRowHeight="15" x14ac:dyDescent="0.25"/>
  <cols>
    <col min="1" max="2" width="9.140625" style="5"/>
    <col min="3" max="3" width="31.42578125" style="5" bestFit="1" customWidth="1"/>
    <col min="4" max="4" width="38.7109375" style="5" customWidth="1"/>
    <col min="5" max="16384" width="9.140625" style="5"/>
  </cols>
  <sheetData>
    <row r="1" spans="1:11" x14ac:dyDescent="0.25">
      <c r="A1" s="5" t="s">
        <v>375</v>
      </c>
      <c r="F1" s="22" t="s">
        <v>376</v>
      </c>
    </row>
    <row r="2" spans="1:11" x14ac:dyDescent="0.25">
      <c r="A2" s="5" t="s">
        <v>379</v>
      </c>
      <c r="F2" s="22" t="s">
        <v>377</v>
      </c>
    </row>
    <row r="4" spans="1:11" x14ac:dyDescent="0.25">
      <c r="E4" s="5" t="s">
        <v>378</v>
      </c>
    </row>
    <row r="5" spans="1:11" ht="18.75" x14ac:dyDescent="0.3">
      <c r="C5" s="6" t="s">
        <v>289</v>
      </c>
    </row>
    <row r="6" spans="1:11" ht="12" customHeight="1" x14ac:dyDescent="0.3">
      <c r="C6" s="6"/>
    </row>
    <row r="7" spans="1:11" x14ac:dyDescent="0.25">
      <c r="C7" s="7" t="s">
        <v>200</v>
      </c>
      <c r="D7" s="16" t="s">
        <v>198</v>
      </c>
    </row>
    <row r="8" spans="1:11" x14ac:dyDescent="0.25">
      <c r="C8" s="7" t="s">
        <v>266</v>
      </c>
      <c r="D8" s="16">
        <v>2</v>
      </c>
      <c r="J8" s="14"/>
    </row>
    <row r="9" spans="1:11" x14ac:dyDescent="0.25">
      <c r="C9" s="7" t="s">
        <v>192</v>
      </c>
      <c r="D9" s="13">
        <v>2020</v>
      </c>
      <c r="J9" s="14"/>
      <c r="K9" s="14"/>
    </row>
    <row r="10" spans="1:11" x14ac:dyDescent="0.25">
      <c r="J10" s="14" t="s">
        <v>199</v>
      </c>
      <c r="K10" s="14"/>
    </row>
    <row r="11" spans="1:11" x14ac:dyDescent="0.25">
      <c r="A11" s="5" t="s">
        <v>278</v>
      </c>
      <c r="J11" s="14"/>
      <c r="K11" s="14"/>
    </row>
    <row r="12" spans="1:11" x14ac:dyDescent="0.25">
      <c r="A12" s="5" t="s">
        <v>217</v>
      </c>
      <c r="J12" s="14"/>
      <c r="K12" s="14"/>
    </row>
    <row r="13" spans="1:11" ht="14.25" customHeight="1" x14ac:dyDescent="0.25">
      <c r="A13" s="5" t="s">
        <v>218</v>
      </c>
      <c r="J13" s="14"/>
      <c r="K13" s="14"/>
    </row>
    <row r="14" spans="1:11" x14ac:dyDescent="0.25">
      <c r="A14" s="5" t="s">
        <v>287</v>
      </c>
      <c r="J14" s="14"/>
      <c r="K14" s="14"/>
    </row>
    <row r="15" spans="1:11" x14ac:dyDescent="0.25">
      <c r="J15" s="14">
        <v>3</v>
      </c>
      <c r="K15" s="14" t="s">
        <v>122</v>
      </c>
    </row>
    <row r="16" spans="1:11" x14ac:dyDescent="0.25">
      <c r="D16" s="5" t="s">
        <v>290</v>
      </c>
      <c r="J16" s="14">
        <v>4</v>
      </c>
      <c r="K16" s="14" t="s">
        <v>160</v>
      </c>
    </row>
    <row r="17" spans="2:11" x14ac:dyDescent="0.25">
      <c r="B17" s="146" t="s">
        <v>50</v>
      </c>
      <c r="C17" s="147" t="s">
        <v>101</v>
      </c>
      <c r="D17" s="147" t="s">
        <v>102</v>
      </c>
      <c r="J17" s="14">
        <v>7</v>
      </c>
      <c r="K17" s="15"/>
    </row>
    <row r="18" spans="2:11" x14ac:dyDescent="0.25">
      <c r="B18" s="150" t="s">
        <v>380</v>
      </c>
      <c r="C18" s="151" t="s">
        <v>381</v>
      </c>
      <c r="D18" s="151"/>
      <c r="J18" s="14"/>
      <c r="K18" s="15"/>
    </row>
    <row r="19" spans="2:11" x14ac:dyDescent="0.25">
      <c r="B19" s="143" t="s">
        <v>382</v>
      </c>
      <c r="C19" s="144" t="s">
        <v>389</v>
      </c>
      <c r="D19" s="148" t="s">
        <v>108</v>
      </c>
      <c r="J19" s="14">
        <v>8</v>
      </c>
      <c r="K19" s="15"/>
    </row>
    <row r="20" spans="2:11" x14ac:dyDescent="0.25">
      <c r="B20" s="143" t="s">
        <v>383</v>
      </c>
      <c r="C20" s="144" t="s">
        <v>103</v>
      </c>
      <c r="D20" s="148" t="s">
        <v>109</v>
      </c>
      <c r="J20" s="14">
        <v>9</v>
      </c>
      <c r="K20" s="15"/>
    </row>
    <row r="21" spans="2:11" x14ac:dyDescent="0.25">
      <c r="B21" s="143" t="s">
        <v>384</v>
      </c>
      <c r="C21" s="144" t="s">
        <v>390</v>
      </c>
      <c r="D21" s="148" t="s">
        <v>110</v>
      </c>
      <c r="J21" s="14">
        <v>10</v>
      </c>
      <c r="K21" s="15"/>
    </row>
    <row r="22" spans="2:11" ht="30" x14ac:dyDescent="0.25">
      <c r="B22" s="143" t="s">
        <v>385</v>
      </c>
      <c r="C22" s="144" t="s">
        <v>365</v>
      </c>
      <c r="D22" s="148" t="s">
        <v>366</v>
      </c>
      <c r="J22" s="14"/>
      <c r="K22" s="15"/>
    </row>
    <row r="23" spans="2:11" x14ac:dyDescent="0.25">
      <c r="B23" s="143" t="s">
        <v>386</v>
      </c>
      <c r="C23" s="144" t="s">
        <v>104</v>
      </c>
      <c r="D23" s="148" t="s">
        <v>111</v>
      </c>
      <c r="J23" s="14">
        <v>11</v>
      </c>
      <c r="K23" s="15"/>
    </row>
    <row r="24" spans="2:11" x14ac:dyDescent="0.25">
      <c r="B24" s="150" t="s">
        <v>387</v>
      </c>
      <c r="C24" s="151" t="s">
        <v>388</v>
      </c>
      <c r="D24" s="151"/>
      <c r="J24" s="14"/>
      <c r="K24" s="15"/>
    </row>
    <row r="25" spans="2:11" ht="45" x14ac:dyDescent="0.25">
      <c r="B25" s="143" t="s">
        <v>382</v>
      </c>
      <c r="C25" s="144" t="s">
        <v>371</v>
      </c>
      <c r="D25" s="148" t="s">
        <v>367</v>
      </c>
      <c r="J25" s="14"/>
      <c r="K25" s="15"/>
    </row>
    <row r="26" spans="2:11" ht="30" x14ac:dyDescent="0.25">
      <c r="B26" s="143" t="s">
        <v>383</v>
      </c>
      <c r="C26" s="144" t="s">
        <v>372</v>
      </c>
      <c r="D26" s="148" t="s">
        <v>368</v>
      </c>
      <c r="J26" s="14"/>
      <c r="K26" s="15"/>
    </row>
    <row r="27" spans="2:11" ht="30" x14ac:dyDescent="0.25">
      <c r="B27" s="143" t="s">
        <v>384</v>
      </c>
      <c r="C27" s="144" t="s">
        <v>373</v>
      </c>
      <c r="D27" s="148" t="s">
        <v>369</v>
      </c>
      <c r="J27" s="14"/>
      <c r="K27" s="15"/>
    </row>
    <row r="28" spans="2:11" ht="30" x14ac:dyDescent="0.25">
      <c r="B28" s="143" t="s">
        <v>385</v>
      </c>
      <c r="C28" s="144" t="s">
        <v>374</v>
      </c>
      <c r="D28" s="148" t="s">
        <v>370</v>
      </c>
      <c r="J28" s="14"/>
      <c r="K28" s="15"/>
    </row>
    <row r="29" spans="2:11" x14ac:dyDescent="0.25">
      <c r="B29" s="143"/>
      <c r="C29" s="145" t="s">
        <v>207</v>
      </c>
      <c r="D29" s="149" t="s">
        <v>208</v>
      </c>
      <c r="J29" s="14">
        <v>12</v>
      </c>
      <c r="K29" s="15"/>
    </row>
    <row r="31" spans="2:11" x14ac:dyDescent="0.25">
      <c r="B31" s="8" t="s">
        <v>105</v>
      </c>
      <c r="C31" s="9" t="s">
        <v>106</v>
      </c>
    </row>
    <row r="32" spans="2:11" x14ac:dyDescent="0.25">
      <c r="C32" s="9" t="s">
        <v>107</v>
      </c>
    </row>
    <row r="33" spans="1:4" x14ac:dyDescent="0.25">
      <c r="C33" s="152" t="s">
        <v>391</v>
      </c>
    </row>
    <row r="37" spans="1:4" ht="29.25" customHeight="1" x14ac:dyDescent="0.25">
      <c r="A37" s="10"/>
      <c r="B37" s="10"/>
      <c r="C37" s="11" t="s">
        <v>195</v>
      </c>
      <c r="D37" s="11" t="s">
        <v>194</v>
      </c>
    </row>
    <row r="38" spans="1:4" x14ac:dyDescent="0.25">
      <c r="C38" s="12" t="s">
        <v>193</v>
      </c>
      <c r="D38" s="12" t="s">
        <v>193</v>
      </c>
    </row>
    <row r="42" spans="1:4" x14ac:dyDescent="0.25">
      <c r="C42" s="22" t="str">
        <f>IF('[1]Input &amp; Checkpoint'!$B$7="","",'[1]Input &amp; Checkpoint'!$B$7)</f>
        <v>Ninh Thị Tuệ Minh</v>
      </c>
      <c r="D42" s="22" t="str">
        <f>IF('[1]Input &amp; Checkpoint'!$B$8="","",'[1]Input &amp; Checkpoint'!$B$8)</f>
        <v>Trần Thị Kim Cương</v>
      </c>
    </row>
  </sheetData>
  <dataValidations count="2">
    <dataValidation type="list" showInputMessage="1" showErrorMessage="1" sqref="D7" xr:uid="{00000000-0002-0000-0000-000000000000}">
      <formula1>$J$8:$J$11</formula1>
    </dataValidation>
    <dataValidation type="list" allowBlank="1" showInputMessage="1" showErrorMessage="1" sqref="D8" xr:uid="{00000000-0002-0000-0000-000001000000}">
      <formula1>IF(D7=J9,$J$13:$J$29,IF(D7=J10,$K$13:$K$16,#REF!))</formula1>
    </dataValidation>
  </dataValidations>
  <hyperlinks>
    <hyperlink ref="D29" location="PhanHoiNHGS_06276!A1" display="PhanHoiNHGS_06276" xr:uid="{00000000-0004-0000-0000-000000000000}"/>
    <hyperlink ref="D23" location="Khac_06030!A1" display="Khac_06030" xr:uid="{00000000-0004-0000-0000-000001000000}"/>
    <hyperlink ref="D21" location="BCDanhMucDauTu_06029!A1" display="BCDanhMucDauTu_06029" xr:uid="{00000000-0004-0000-0000-000002000000}"/>
    <hyperlink ref="D20" location="BCKetQuaHoatDong_06028!A1" display="BCKetQuaHoatDong_06028" xr:uid="{00000000-0004-0000-0000-000003000000}"/>
    <hyperlink ref="D19" location="BCTaiSan_06027!A1" display="BCTaiSan_06027" xr:uid="{00000000-0004-0000-0000-000004000000}"/>
  </hyperlinks>
  <pageMargins left="0.7" right="0.7" top="0.75" bottom="0.75" header="0.3" footer="0.3"/>
  <pageSetup orientation="portrait" r:id="rId1"/>
  <headerFooter>
    <oddFooter>&amp;LRESTRICTED</oddFooter>
    <evenFooter>&amp;LRESTRICTED</evenFooter>
    <firstFooter>&amp;LRESTRICTED</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2"/>
  <sheetViews>
    <sheetView workbookViewId="0">
      <selection activeCell="E1" sqref="E1:F1"/>
    </sheetView>
  </sheetViews>
  <sheetFormatPr defaultRowHeight="15" x14ac:dyDescent="0.25"/>
  <cols>
    <col min="1" max="1" width="7.85546875" style="78" customWidth="1"/>
    <col min="2" max="2" width="37.140625" style="78" customWidth="1"/>
    <col min="3" max="4" width="9.140625" style="78"/>
    <col min="5" max="5" width="16.85546875" style="79" customWidth="1"/>
    <col min="6" max="6" width="16.140625" style="80" bestFit="1" customWidth="1"/>
    <col min="7" max="7" width="12.28515625" style="78" customWidth="1"/>
    <col min="8" max="8" width="11.7109375" style="78" customWidth="1"/>
    <col min="9" max="9" width="17.85546875" style="78" bestFit="1" customWidth="1"/>
  </cols>
  <sheetData>
    <row r="1" spans="1:9" ht="36.75" customHeight="1" x14ac:dyDescent="0.25">
      <c r="A1" s="159" t="s">
        <v>50</v>
      </c>
      <c r="B1" s="161" t="s">
        <v>358</v>
      </c>
      <c r="C1" s="163" t="s">
        <v>112</v>
      </c>
      <c r="D1" s="164" t="s">
        <v>392</v>
      </c>
      <c r="E1" s="165" t="s">
        <v>118</v>
      </c>
      <c r="F1" s="166"/>
      <c r="G1" s="165" t="s">
        <v>344</v>
      </c>
      <c r="H1" s="166"/>
      <c r="I1" s="159" t="s">
        <v>364</v>
      </c>
    </row>
    <row r="2" spans="1:9" ht="38.25" customHeight="1" x14ac:dyDescent="0.25">
      <c r="A2" s="160"/>
      <c r="B2" s="162"/>
      <c r="C2" s="164"/>
      <c r="D2" s="167"/>
      <c r="E2" s="140" t="s">
        <v>347</v>
      </c>
      <c r="F2" s="140" t="s">
        <v>336</v>
      </c>
      <c r="G2" s="140" t="s">
        <v>347</v>
      </c>
      <c r="H2" s="140" t="s">
        <v>336</v>
      </c>
      <c r="I2" s="160"/>
    </row>
    <row r="3" spans="1:9" x14ac:dyDescent="0.25">
      <c r="A3" s="139" t="s">
        <v>120</v>
      </c>
      <c r="B3" s="126" t="s">
        <v>59</v>
      </c>
      <c r="C3" s="126"/>
      <c r="D3" s="126"/>
      <c r="E3" s="72"/>
      <c r="F3" s="72"/>
      <c r="G3" s="139"/>
      <c r="H3" s="126"/>
      <c r="I3" s="139"/>
    </row>
    <row r="4" spans="1:9" x14ac:dyDescent="0.25">
      <c r="A4" s="139">
        <v>1</v>
      </c>
      <c r="B4" s="126"/>
      <c r="C4" s="126"/>
      <c r="D4" s="126"/>
      <c r="E4" s="72"/>
      <c r="F4" s="72"/>
      <c r="G4" s="139"/>
      <c r="H4" s="126"/>
      <c r="I4" s="139"/>
    </row>
    <row r="5" spans="1:9" ht="21" x14ac:dyDescent="0.25">
      <c r="A5" s="139"/>
      <c r="B5" s="126" t="s">
        <v>345</v>
      </c>
      <c r="C5" s="126"/>
      <c r="D5" s="126"/>
      <c r="E5" s="72"/>
      <c r="F5" s="72"/>
      <c r="G5" s="139"/>
      <c r="H5" s="126"/>
      <c r="I5" s="139"/>
    </row>
    <row r="6" spans="1:9" x14ac:dyDescent="0.25">
      <c r="A6" s="139" t="s">
        <v>144</v>
      </c>
      <c r="B6" s="126" t="s">
        <v>359</v>
      </c>
      <c r="C6" s="126"/>
      <c r="D6" s="126"/>
      <c r="E6" s="72"/>
      <c r="F6" s="72"/>
      <c r="G6" s="139"/>
      <c r="H6" s="126"/>
      <c r="I6" s="139"/>
    </row>
    <row r="7" spans="1:9" x14ac:dyDescent="0.25">
      <c r="A7" s="139">
        <v>1</v>
      </c>
      <c r="B7" s="126"/>
      <c r="C7" s="126"/>
      <c r="D7" s="126"/>
      <c r="E7" s="72"/>
      <c r="F7" s="72"/>
      <c r="G7" s="139"/>
      <c r="H7" s="126"/>
      <c r="I7" s="139"/>
    </row>
    <row r="8" spans="1:9" x14ac:dyDescent="0.25">
      <c r="A8" s="139"/>
      <c r="B8" s="126" t="s">
        <v>52</v>
      </c>
      <c r="C8" s="126"/>
      <c r="D8" s="126"/>
      <c r="E8" s="72"/>
      <c r="F8" s="72"/>
      <c r="G8" s="139"/>
      <c r="H8" s="126"/>
      <c r="I8" s="139"/>
    </row>
    <row r="9" spans="1:9" x14ac:dyDescent="0.25">
      <c r="A9" s="139" t="s">
        <v>122</v>
      </c>
      <c r="B9" s="126" t="s">
        <v>51</v>
      </c>
      <c r="C9" s="126"/>
      <c r="D9" s="126"/>
      <c r="E9" s="72"/>
      <c r="F9" s="72"/>
      <c r="G9" s="139"/>
      <c r="H9" s="126"/>
      <c r="I9" s="139"/>
    </row>
    <row r="10" spans="1:9" x14ac:dyDescent="0.25">
      <c r="A10" s="139">
        <v>1</v>
      </c>
      <c r="B10" s="126"/>
      <c r="C10" s="126"/>
      <c r="D10" s="126"/>
      <c r="E10" s="72"/>
      <c r="F10" s="72"/>
      <c r="G10" s="139"/>
      <c r="H10" s="126"/>
      <c r="I10" s="139"/>
    </row>
    <row r="11" spans="1:9" x14ac:dyDescent="0.25">
      <c r="A11" s="141"/>
      <c r="B11" s="126" t="s">
        <v>52</v>
      </c>
      <c r="C11" s="126"/>
      <c r="D11" s="126"/>
      <c r="E11" s="72"/>
      <c r="F11" s="72"/>
      <c r="G11" s="141"/>
      <c r="H11" s="126"/>
      <c r="I11" s="141"/>
    </row>
    <row r="12" spans="1:9" x14ac:dyDescent="0.25">
      <c r="A12" s="141" t="s">
        <v>160</v>
      </c>
      <c r="B12" s="126" t="s">
        <v>360</v>
      </c>
      <c r="C12" s="126"/>
      <c r="D12" s="126"/>
      <c r="E12" s="75"/>
      <c r="F12" s="75"/>
      <c r="G12" s="141"/>
      <c r="H12" s="126"/>
      <c r="I12" s="141"/>
    </row>
    <row r="13" spans="1:9" x14ac:dyDescent="0.25">
      <c r="A13" s="141">
        <v>1</v>
      </c>
      <c r="B13" s="126"/>
      <c r="C13" s="126"/>
      <c r="D13" s="126"/>
      <c r="E13" s="77"/>
      <c r="F13" s="77"/>
      <c r="G13" s="141"/>
      <c r="H13" s="126"/>
      <c r="I13" s="141"/>
    </row>
    <row r="14" spans="1:9" x14ac:dyDescent="0.25">
      <c r="A14" s="141"/>
      <c r="B14" s="126" t="s">
        <v>52</v>
      </c>
      <c r="C14" s="126"/>
      <c r="D14" s="126"/>
      <c r="E14" s="75"/>
      <c r="F14" s="75"/>
      <c r="G14" s="141"/>
      <c r="H14" s="126"/>
      <c r="I14" s="141"/>
    </row>
    <row r="15" spans="1:9" x14ac:dyDescent="0.25">
      <c r="A15" s="141" t="s">
        <v>161</v>
      </c>
      <c r="B15" s="126" t="s">
        <v>361</v>
      </c>
      <c r="C15" s="126"/>
      <c r="D15" s="126"/>
      <c r="E15" s="75"/>
      <c r="F15" s="75"/>
      <c r="G15" s="141"/>
      <c r="H15" s="126"/>
      <c r="I15" s="141"/>
    </row>
    <row r="16" spans="1:9" x14ac:dyDescent="0.25">
      <c r="A16" s="141">
        <v>1</v>
      </c>
      <c r="B16" s="126"/>
      <c r="C16" s="126"/>
      <c r="D16" s="126"/>
      <c r="E16" s="75"/>
      <c r="F16" s="75"/>
      <c r="G16" s="141"/>
      <c r="H16" s="126"/>
      <c r="I16" s="141"/>
    </row>
    <row r="17" spans="1:9" x14ac:dyDescent="0.25">
      <c r="A17" s="141"/>
      <c r="B17" s="126" t="s">
        <v>52</v>
      </c>
      <c r="C17" s="126"/>
      <c r="D17" s="126"/>
      <c r="E17" s="75"/>
      <c r="F17" s="75"/>
      <c r="G17" s="141"/>
      <c r="H17" s="126"/>
      <c r="I17" s="141"/>
    </row>
    <row r="18" spans="1:9" x14ac:dyDescent="0.25">
      <c r="A18" s="141" t="s">
        <v>162</v>
      </c>
      <c r="B18" s="126" t="s">
        <v>362</v>
      </c>
      <c r="C18" s="126"/>
      <c r="D18" s="126"/>
      <c r="E18" s="75"/>
      <c r="F18" s="75"/>
      <c r="G18" s="141"/>
      <c r="H18" s="126"/>
      <c r="I18" s="141"/>
    </row>
    <row r="19" spans="1:9" x14ac:dyDescent="0.25">
      <c r="A19" s="141">
        <v>1</v>
      </c>
      <c r="B19" s="126"/>
      <c r="C19" s="126"/>
      <c r="D19" s="126"/>
      <c r="E19" s="75"/>
      <c r="F19" s="75"/>
      <c r="G19" s="141"/>
      <c r="H19" s="126"/>
      <c r="I19" s="141"/>
    </row>
    <row r="20" spans="1:9" x14ac:dyDescent="0.25">
      <c r="A20" s="141"/>
      <c r="B20" s="126" t="s">
        <v>52</v>
      </c>
      <c r="C20" s="126"/>
      <c r="D20" s="126"/>
      <c r="E20" s="75"/>
      <c r="F20" s="75"/>
      <c r="G20" s="141"/>
      <c r="H20" s="126"/>
      <c r="I20" s="141"/>
    </row>
    <row r="21" spans="1:9" x14ac:dyDescent="0.25">
      <c r="A21" s="141" t="s">
        <v>127</v>
      </c>
      <c r="B21" s="126" t="s">
        <v>363</v>
      </c>
      <c r="C21" s="126"/>
      <c r="D21" s="126"/>
      <c r="E21" s="75"/>
      <c r="F21" s="75"/>
      <c r="G21" s="141"/>
      <c r="H21" s="126"/>
      <c r="I21" s="141"/>
    </row>
    <row r="22" spans="1:9" x14ac:dyDescent="0.25">
      <c r="A22" s="142" t="s">
        <v>343</v>
      </c>
    </row>
  </sheetData>
  <mergeCells count="7">
    <mergeCell ref="G1:H1"/>
    <mergeCell ref="I1:I2"/>
    <mergeCell ref="A1:A2"/>
    <mergeCell ref="B1:B2"/>
    <mergeCell ref="C1:C2"/>
    <mergeCell ref="E1:F1"/>
    <mergeCell ref="D1:D2"/>
  </mergeCells>
  <pageMargins left="0.7" right="0.7" top="0.75" bottom="0.75" header="0.3" footer="0.3"/>
  <pageSetup orientation="portrait" horizontalDpi="90" verticalDpi="90" r:id="rId1"/>
  <headerFooter>
    <oddFooter>&amp;LRESTRICTED</oddFooter>
    <evenFooter>&amp;LRESTRICTED</evenFooter>
    <firstFooter>&amp;LRESTRICTED</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C4"/>
  <sheetViews>
    <sheetView workbookViewId="0">
      <selection activeCell="C25" sqref="C25"/>
    </sheetView>
  </sheetViews>
  <sheetFormatPr defaultRowHeight="15" x14ac:dyDescent="0.25"/>
  <cols>
    <col min="2" max="2" width="37.5703125" customWidth="1"/>
    <col min="3" max="3" width="55.7109375" customWidth="1"/>
  </cols>
  <sheetData>
    <row r="1" spans="1:3" x14ac:dyDescent="0.25">
      <c r="A1" s="18" t="s">
        <v>50</v>
      </c>
      <c r="B1" s="19" t="s">
        <v>206</v>
      </c>
      <c r="C1" s="20" t="s">
        <v>101</v>
      </c>
    </row>
    <row r="2" spans="1:3" x14ac:dyDescent="0.25">
      <c r="A2" s="3">
        <v>1</v>
      </c>
      <c r="B2" s="2"/>
      <c r="C2" s="2"/>
    </row>
    <row r="3" spans="1:3" x14ac:dyDescent="0.25">
      <c r="A3" s="3"/>
      <c r="B3" s="21"/>
      <c r="C3" s="17"/>
    </row>
    <row r="4" spans="1:3" x14ac:dyDescent="0.25">
      <c r="A4" s="3"/>
      <c r="B4" s="21"/>
      <c r="C4" s="17"/>
    </row>
  </sheetData>
  <pageMargins left="0.7" right="0.7" top="0.75" bottom="0.75" header="0.3" footer="0.3"/>
  <pageSetup orientation="portrait"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30"/>
  <sheetViews>
    <sheetView workbookViewId="0">
      <selection activeCell="F34" sqref="F34"/>
    </sheetView>
  </sheetViews>
  <sheetFormatPr defaultRowHeight="15" x14ac:dyDescent="0.25"/>
  <cols>
    <col min="1" max="1" width="9.140625" style="33"/>
    <col min="2" max="2" width="28.85546875" style="33" customWidth="1"/>
    <col min="3" max="3" width="13" style="33" customWidth="1"/>
    <col min="4" max="4" width="22" style="34" customWidth="1"/>
    <col min="5" max="5" width="22" style="35" customWidth="1"/>
    <col min="6" max="6" width="16" style="36" customWidth="1"/>
  </cols>
  <sheetData>
    <row r="1" spans="1:6" ht="21" x14ac:dyDescent="0.25">
      <c r="A1" s="37" t="s">
        <v>50</v>
      </c>
      <c r="B1" s="38" t="s">
        <v>101</v>
      </c>
      <c r="C1" s="39" t="s">
        <v>112</v>
      </c>
      <c r="D1" s="23" t="s">
        <v>113</v>
      </c>
      <c r="E1" s="23" t="s">
        <v>99</v>
      </c>
      <c r="F1" s="95" t="s">
        <v>115</v>
      </c>
    </row>
    <row r="2" spans="1:6" x14ac:dyDescent="0.25">
      <c r="A2" s="24" t="s">
        <v>120</v>
      </c>
      <c r="B2" s="25" t="s">
        <v>0</v>
      </c>
      <c r="C2" s="26" t="s">
        <v>1</v>
      </c>
      <c r="D2" s="27"/>
      <c r="E2" s="89"/>
      <c r="F2" s="94"/>
    </row>
    <row r="3" spans="1:6" ht="21" x14ac:dyDescent="0.25">
      <c r="A3" s="28" t="s">
        <v>136</v>
      </c>
      <c r="B3" s="25" t="s">
        <v>159</v>
      </c>
      <c r="C3" s="26" t="s">
        <v>2</v>
      </c>
      <c r="D3" s="96">
        <v>6971039401</v>
      </c>
      <c r="E3" s="97">
        <v>3116532838</v>
      </c>
      <c r="F3" s="98">
        <v>1.4670525115586275</v>
      </c>
    </row>
    <row r="4" spans="1:6" x14ac:dyDescent="0.25">
      <c r="A4" s="24"/>
      <c r="B4" s="30" t="s">
        <v>3</v>
      </c>
      <c r="C4" s="26" t="s">
        <v>4</v>
      </c>
      <c r="D4" s="99">
        <v>6971039401</v>
      </c>
      <c r="E4" s="100">
        <v>3116532838</v>
      </c>
      <c r="F4" s="101">
        <v>1.4670525115586275</v>
      </c>
    </row>
    <row r="5" spans="1:6" x14ac:dyDescent="0.25">
      <c r="A5" s="24"/>
      <c r="B5" s="30" t="s">
        <v>5</v>
      </c>
      <c r="C5" s="26" t="s">
        <v>6</v>
      </c>
      <c r="D5" s="99">
        <v>0</v>
      </c>
      <c r="E5" s="100">
        <v>0</v>
      </c>
      <c r="F5" s="101" t="s">
        <v>275</v>
      </c>
    </row>
    <row r="6" spans="1:6" x14ac:dyDescent="0.25">
      <c r="A6" s="24"/>
      <c r="B6" s="30" t="s">
        <v>7</v>
      </c>
      <c r="C6" s="26" t="s">
        <v>8</v>
      </c>
      <c r="D6" s="99">
        <v>0</v>
      </c>
      <c r="E6" s="100">
        <v>0</v>
      </c>
      <c r="F6" s="101" t="s">
        <v>275</v>
      </c>
    </row>
    <row r="7" spans="1:6" x14ac:dyDescent="0.25">
      <c r="A7" s="28" t="s">
        <v>137</v>
      </c>
      <c r="B7" s="25" t="s">
        <v>158</v>
      </c>
      <c r="C7" s="26" t="s">
        <v>9</v>
      </c>
      <c r="D7" s="96">
        <v>129580057876</v>
      </c>
      <c r="E7" s="97">
        <v>125344951226</v>
      </c>
      <c r="F7" s="98">
        <v>1.0468920358327309</v>
      </c>
    </row>
    <row r="8" spans="1:6" x14ac:dyDescent="0.25">
      <c r="A8" s="24">
        <v>1</v>
      </c>
      <c r="B8" s="30" t="s">
        <v>267</v>
      </c>
      <c r="C8" s="26" t="s">
        <v>131</v>
      </c>
      <c r="D8" s="99">
        <v>63800134150</v>
      </c>
      <c r="E8" s="100">
        <v>59474069500</v>
      </c>
      <c r="F8" s="101">
        <v>1.0687872892484052</v>
      </c>
    </row>
    <row r="9" spans="1:6" x14ac:dyDescent="0.25">
      <c r="A9" s="24">
        <v>2</v>
      </c>
      <c r="B9" s="30" t="s">
        <v>55</v>
      </c>
      <c r="C9" s="26" t="s">
        <v>132</v>
      </c>
      <c r="D9" s="99">
        <v>20141866600</v>
      </c>
      <c r="E9" s="100">
        <v>20232824600</v>
      </c>
      <c r="F9" s="101">
        <v>2.1992586520988344</v>
      </c>
    </row>
    <row r="10" spans="1:6" x14ac:dyDescent="0.25">
      <c r="A10" s="24">
        <v>3</v>
      </c>
      <c r="B10" s="30" t="s">
        <v>56</v>
      </c>
      <c r="C10" s="26" t="s">
        <v>268</v>
      </c>
      <c r="D10" s="99">
        <v>0</v>
      </c>
      <c r="E10" s="100">
        <v>0</v>
      </c>
      <c r="F10" s="101" t="s">
        <v>275</v>
      </c>
    </row>
    <row r="11" spans="1:6" x14ac:dyDescent="0.25">
      <c r="A11" s="24">
        <v>4</v>
      </c>
      <c r="B11" s="30" t="s">
        <v>269</v>
      </c>
      <c r="C11" s="26" t="s">
        <v>270</v>
      </c>
      <c r="D11" s="99">
        <v>45638057126</v>
      </c>
      <c r="E11" s="100">
        <v>45638057126</v>
      </c>
      <c r="F11" s="101">
        <v>0.83093828071571418</v>
      </c>
    </row>
    <row r="12" spans="1:6" x14ac:dyDescent="0.25">
      <c r="A12" s="28" t="s">
        <v>138</v>
      </c>
      <c r="B12" s="25" t="s">
        <v>157</v>
      </c>
      <c r="C12" s="26" t="s">
        <v>10</v>
      </c>
      <c r="D12" s="99">
        <v>860273973</v>
      </c>
      <c r="E12" s="100">
        <v>701369863</v>
      </c>
      <c r="F12" s="101">
        <v>5.1277026613534282</v>
      </c>
    </row>
    <row r="13" spans="1:6" x14ac:dyDescent="0.25">
      <c r="A13" s="28" t="s">
        <v>139</v>
      </c>
      <c r="B13" s="25" t="s">
        <v>156</v>
      </c>
      <c r="C13" s="26" t="s">
        <v>11</v>
      </c>
      <c r="D13" s="99">
        <v>1263982227</v>
      </c>
      <c r="E13" s="100">
        <v>1002322457</v>
      </c>
      <c r="F13" s="101">
        <v>1.2434627159299063</v>
      </c>
    </row>
    <row r="14" spans="1:6" ht="21" x14ac:dyDescent="0.25">
      <c r="A14" s="28" t="s">
        <v>140</v>
      </c>
      <c r="B14" s="25" t="s">
        <v>155</v>
      </c>
      <c r="C14" s="26" t="s">
        <v>12</v>
      </c>
      <c r="D14" s="99">
        <v>0</v>
      </c>
      <c r="E14" s="100">
        <v>0</v>
      </c>
      <c r="F14" s="101" t="s">
        <v>275</v>
      </c>
    </row>
    <row r="15" spans="1:6" x14ac:dyDescent="0.25">
      <c r="A15" s="24">
        <v>1</v>
      </c>
      <c r="B15" s="30" t="s">
        <v>271</v>
      </c>
      <c r="C15" s="26" t="s">
        <v>133</v>
      </c>
      <c r="D15" s="99">
        <v>0</v>
      </c>
      <c r="E15" s="100">
        <v>0</v>
      </c>
      <c r="F15" s="101" t="s">
        <v>275</v>
      </c>
    </row>
    <row r="16" spans="1:6" x14ac:dyDescent="0.25">
      <c r="A16" s="24">
        <v>2</v>
      </c>
      <c r="B16" s="30" t="s">
        <v>272</v>
      </c>
      <c r="C16" s="26" t="s">
        <v>134</v>
      </c>
      <c r="D16" s="99">
        <v>0</v>
      </c>
      <c r="E16" s="100">
        <v>0</v>
      </c>
      <c r="F16" s="101" t="s">
        <v>275</v>
      </c>
    </row>
    <row r="17" spans="1:6" x14ac:dyDescent="0.25">
      <c r="A17" s="24">
        <v>3</v>
      </c>
      <c r="B17" s="30" t="s">
        <v>114</v>
      </c>
      <c r="C17" s="26" t="s">
        <v>204</v>
      </c>
      <c r="D17" s="99"/>
      <c r="E17" s="100">
        <v>0</v>
      </c>
      <c r="F17" s="101" t="s">
        <v>275</v>
      </c>
    </row>
    <row r="18" spans="1:6" x14ac:dyDescent="0.25">
      <c r="A18" s="28" t="s">
        <v>141</v>
      </c>
      <c r="B18" s="25" t="s">
        <v>154</v>
      </c>
      <c r="C18" s="26" t="s">
        <v>13</v>
      </c>
      <c r="D18" s="99">
        <v>0</v>
      </c>
      <c r="E18" s="100">
        <v>1622655560</v>
      </c>
      <c r="F18" s="101" t="s">
        <v>275</v>
      </c>
    </row>
    <row r="19" spans="1:6" x14ac:dyDescent="0.25">
      <c r="A19" s="28" t="s">
        <v>142</v>
      </c>
      <c r="B19" s="25" t="s">
        <v>153</v>
      </c>
      <c r="C19" s="32" t="s">
        <v>14</v>
      </c>
      <c r="D19" s="102">
        <v>0</v>
      </c>
      <c r="E19" s="97">
        <v>0</v>
      </c>
      <c r="F19" s="103" t="s">
        <v>275</v>
      </c>
    </row>
    <row r="20" spans="1:6" x14ac:dyDescent="0.25">
      <c r="A20" s="28" t="s">
        <v>143</v>
      </c>
      <c r="B20" s="25" t="s">
        <v>152</v>
      </c>
      <c r="C20" s="32" t="s">
        <v>15</v>
      </c>
      <c r="D20" s="96">
        <v>138675353477</v>
      </c>
      <c r="E20" s="97">
        <v>131787831944</v>
      </c>
      <c r="F20" s="98">
        <v>1.0691023341907533</v>
      </c>
    </row>
    <row r="21" spans="1:6" x14ac:dyDescent="0.25">
      <c r="A21" s="24" t="s">
        <v>144</v>
      </c>
      <c r="B21" s="25" t="s">
        <v>151</v>
      </c>
      <c r="C21" s="26" t="s">
        <v>16</v>
      </c>
      <c r="D21" s="99"/>
      <c r="E21" s="100"/>
      <c r="F21" s="101"/>
    </row>
    <row r="22" spans="1:6" ht="21" x14ac:dyDescent="0.25">
      <c r="A22" s="28" t="s">
        <v>145</v>
      </c>
      <c r="B22" s="25" t="s">
        <v>150</v>
      </c>
      <c r="C22" s="32" t="s">
        <v>17</v>
      </c>
      <c r="D22" s="96">
        <v>4008186273</v>
      </c>
      <c r="E22" s="97">
        <v>0</v>
      </c>
      <c r="F22" s="98" t="s">
        <v>275</v>
      </c>
    </row>
    <row r="23" spans="1:6" x14ac:dyDescent="0.25">
      <c r="A23" s="24">
        <v>1</v>
      </c>
      <c r="B23" s="30" t="s">
        <v>273</v>
      </c>
      <c r="C23" s="26" t="s">
        <v>135</v>
      </c>
      <c r="D23" s="99">
        <v>4008186273</v>
      </c>
      <c r="E23" s="100">
        <v>0</v>
      </c>
      <c r="F23" s="101" t="s">
        <v>275</v>
      </c>
    </row>
    <row r="24" spans="1:6" x14ac:dyDescent="0.25">
      <c r="A24" s="24">
        <v>2</v>
      </c>
      <c r="B24" s="30" t="s">
        <v>274</v>
      </c>
      <c r="C24" s="26" t="s">
        <v>205</v>
      </c>
      <c r="D24" s="99">
        <v>0</v>
      </c>
      <c r="E24" s="100">
        <v>0</v>
      </c>
      <c r="F24" s="101" t="s">
        <v>275</v>
      </c>
    </row>
    <row r="25" spans="1:6" x14ac:dyDescent="0.25">
      <c r="A25" s="28" t="s">
        <v>146</v>
      </c>
      <c r="B25" s="25" t="s">
        <v>149</v>
      </c>
      <c r="C25" s="32" t="s">
        <v>18</v>
      </c>
      <c r="D25" s="96">
        <v>1291435037</v>
      </c>
      <c r="E25" s="97">
        <v>407082364</v>
      </c>
      <c r="F25" s="98">
        <v>2.2030669346606517</v>
      </c>
    </row>
    <row r="26" spans="1:6" x14ac:dyDescent="0.25">
      <c r="A26" s="28" t="s">
        <v>147</v>
      </c>
      <c r="B26" s="25" t="s">
        <v>148</v>
      </c>
      <c r="C26" s="32" t="s">
        <v>19</v>
      </c>
      <c r="D26" s="96">
        <v>5299621310</v>
      </c>
      <c r="E26" s="97">
        <v>407082364</v>
      </c>
      <c r="F26" s="98">
        <v>9.0406564324024661</v>
      </c>
    </row>
    <row r="27" spans="1:6" x14ac:dyDescent="0.25">
      <c r="A27" s="24"/>
      <c r="B27" s="30" t="s">
        <v>129</v>
      </c>
      <c r="C27" s="26" t="s">
        <v>20</v>
      </c>
      <c r="D27" s="99">
        <v>133375732167</v>
      </c>
      <c r="E27" s="100">
        <v>131380749580</v>
      </c>
      <c r="F27" s="101">
        <v>1.0329134666205726</v>
      </c>
    </row>
    <row r="28" spans="1:6" x14ac:dyDescent="0.25">
      <c r="A28" s="24"/>
      <c r="B28" s="30" t="s">
        <v>21</v>
      </c>
      <c r="C28" s="26" t="s">
        <v>22</v>
      </c>
      <c r="D28" s="104">
        <v>13134569.15</v>
      </c>
      <c r="E28" s="105">
        <v>13029676.720000001</v>
      </c>
      <c r="F28" s="101">
        <v>1.0136278872130038</v>
      </c>
    </row>
    <row r="29" spans="1:6" ht="21" x14ac:dyDescent="0.25">
      <c r="A29" s="24"/>
      <c r="B29" s="30" t="s">
        <v>23</v>
      </c>
      <c r="C29" s="26" t="s">
        <v>24</v>
      </c>
      <c r="D29" s="106">
        <v>10155</v>
      </c>
      <c r="E29" s="100">
        <v>10083</v>
      </c>
      <c r="F29" s="101">
        <v>1.0190667335674861</v>
      </c>
    </row>
    <row r="30" spans="1:6" x14ac:dyDescent="0.25">
      <c r="A30" s="40"/>
      <c r="B30" s="40"/>
      <c r="C30" s="41"/>
      <c r="D30" s="107"/>
      <c r="E30" s="108"/>
      <c r="F30" s="109"/>
    </row>
  </sheetData>
  <pageMargins left="0.7" right="0.7" top="0.75" bottom="0.75" header="0.3" footer="0.3"/>
  <pageSetup orientation="portrait" r:id="rId1"/>
  <headerFooter>
    <oddFooter>&amp;LRESTRICTED</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30"/>
  <sheetViews>
    <sheetView topLeftCell="B1" workbookViewId="0">
      <selection activeCell="F34" sqref="F34"/>
    </sheetView>
  </sheetViews>
  <sheetFormatPr defaultRowHeight="15" x14ac:dyDescent="0.25"/>
  <cols>
    <col min="1" max="1" width="6.85546875" style="48" customWidth="1"/>
    <col min="2" max="2" width="43.42578125" style="48" customWidth="1"/>
    <col min="3" max="3" width="9.140625" style="48"/>
    <col min="4" max="6" width="19.42578125" style="49" customWidth="1"/>
  </cols>
  <sheetData>
    <row r="1" spans="1:6" ht="21" x14ac:dyDescent="0.25">
      <c r="A1" s="50" t="s">
        <v>50</v>
      </c>
      <c r="B1" s="51" t="s">
        <v>98</v>
      </c>
      <c r="C1" s="52" t="s">
        <v>112</v>
      </c>
      <c r="D1" s="42" t="s">
        <v>113</v>
      </c>
      <c r="E1" s="42" t="s">
        <v>99</v>
      </c>
      <c r="F1" s="42" t="s">
        <v>116</v>
      </c>
    </row>
    <row r="2" spans="1:6" x14ac:dyDescent="0.25">
      <c r="A2" s="43" t="s">
        <v>120</v>
      </c>
      <c r="B2" s="25" t="s">
        <v>166</v>
      </c>
      <c r="C2" s="32" t="s">
        <v>25</v>
      </c>
      <c r="D2" s="90">
        <v>420563880</v>
      </c>
      <c r="E2" s="29">
        <v>374113502</v>
      </c>
      <c r="F2" s="92">
        <v>794677382</v>
      </c>
    </row>
    <row r="3" spans="1:6" x14ac:dyDescent="0.25">
      <c r="A3" s="44">
        <v>1</v>
      </c>
      <c r="B3" s="45" t="s">
        <v>157</v>
      </c>
      <c r="C3" s="26" t="s">
        <v>26</v>
      </c>
      <c r="D3" s="91">
        <v>158904110</v>
      </c>
      <c r="E3" s="31">
        <v>93150663</v>
      </c>
      <c r="F3" s="93">
        <v>252054773</v>
      </c>
    </row>
    <row r="4" spans="1:6" x14ac:dyDescent="0.25">
      <c r="A4" s="44">
        <v>2</v>
      </c>
      <c r="B4" s="45" t="s">
        <v>167</v>
      </c>
      <c r="C4" s="26" t="s">
        <v>27</v>
      </c>
      <c r="D4" s="91">
        <v>261659770</v>
      </c>
      <c r="E4" s="31">
        <v>280962839</v>
      </c>
      <c r="F4" s="93">
        <v>542622609</v>
      </c>
    </row>
    <row r="5" spans="1:6" x14ac:dyDescent="0.25">
      <c r="A5" s="44">
        <v>3</v>
      </c>
      <c r="B5" s="45" t="s">
        <v>168</v>
      </c>
      <c r="C5" s="26" t="s">
        <v>28</v>
      </c>
      <c r="D5" s="91">
        <v>0</v>
      </c>
      <c r="E5" s="29">
        <v>0</v>
      </c>
      <c r="F5" s="92">
        <v>0</v>
      </c>
    </row>
    <row r="6" spans="1:6" x14ac:dyDescent="0.25">
      <c r="A6" s="43" t="s">
        <v>144</v>
      </c>
      <c r="B6" s="25" t="s">
        <v>169</v>
      </c>
      <c r="C6" s="32" t="s">
        <v>29</v>
      </c>
      <c r="D6" s="90">
        <v>228770613</v>
      </c>
      <c r="E6" s="29">
        <v>214490677</v>
      </c>
      <c r="F6" s="92">
        <v>443261290</v>
      </c>
    </row>
    <row r="7" spans="1:6" x14ac:dyDescent="0.25">
      <c r="A7" s="44">
        <v>1</v>
      </c>
      <c r="B7" s="45" t="s">
        <v>171</v>
      </c>
      <c r="C7" s="26" t="s">
        <v>30</v>
      </c>
      <c r="D7" s="91">
        <v>127503159</v>
      </c>
      <c r="E7" s="31">
        <v>133803236</v>
      </c>
      <c r="F7" s="93">
        <v>261306395</v>
      </c>
    </row>
    <row r="8" spans="1:6" x14ac:dyDescent="0.25">
      <c r="A8" s="44">
        <v>2</v>
      </c>
      <c r="B8" s="45" t="s">
        <v>170</v>
      </c>
      <c r="C8" s="26" t="s">
        <v>31</v>
      </c>
      <c r="D8" s="91">
        <v>22648002</v>
      </c>
      <c r="E8" s="31">
        <v>22080793</v>
      </c>
      <c r="F8" s="93">
        <v>44728795</v>
      </c>
    </row>
    <row r="9" spans="1:6" ht="31.5" x14ac:dyDescent="0.25">
      <c r="A9" s="44">
        <v>3</v>
      </c>
      <c r="B9" s="45" t="s">
        <v>172</v>
      </c>
      <c r="C9" s="26" t="s">
        <v>32</v>
      </c>
      <c r="D9" s="91">
        <v>14357873</v>
      </c>
      <c r="E9" s="31">
        <v>14595961</v>
      </c>
      <c r="F9" s="93">
        <v>28953834</v>
      </c>
    </row>
    <row r="10" spans="1:6" x14ac:dyDescent="0.25">
      <c r="A10" s="44">
        <v>4</v>
      </c>
      <c r="B10" s="45" t="s">
        <v>173</v>
      </c>
      <c r="C10" s="26" t="s">
        <v>33</v>
      </c>
      <c r="D10" s="91">
        <v>9587429</v>
      </c>
      <c r="E10" s="31">
        <v>10248631</v>
      </c>
      <c r="F10" s="93">
        <v>19836060</v>
      </c>
    </row>
    <row r="11" spans="1:6" ht="21" x14ac:dyDescent="0.25">
      <c r="A11" s="44">
        <v>5</v>
      </c>
      <c r="B11" s="45" t="s">
        <v>174</v>
      </c>
      <c r="C11" s="26" t="s">
        <v>34</v>
      </c>
      <c r="D11" s="91">
        <v>9508197</v>
      </c>
      <c r="E11" s="31">
        <v>10163935</v>
      </c>
      <c r="F11" s="93">
        <v>19672132</v>
      </c>
    </row>
    <row r="12" spans="1:6" ht="52.5" x14ac:dyDescent="0.25">
      <c r="A12" s="44">
        <v>6</v>
      </c>
      <c r="B12" s="45" t="s">
        <v>175</v>
      </c>
      <c r="C12" s="26" t="s">
        <v>35</v>
      </c>
      <c r="D12" s="91">
        <v>6877595</v>
      </c>
      <c r="E12" s="31">
        <v>7351911</v>
      </c>
      <c r="F12" s="93">
        <v>14229506</v>
      </c>
    </row>
    <row r="13" spans="1:6" x14ac:dyDescent="0.25">
      <c r="A13" s="44">
        <v>7</v>
      </c>
      <c r="B13" s="45" t="s">
        <v>176</v>
      </c>
      <c r="C13" s="26" t="s">
        <v>36</v>
      </c>
      <c r="D13" s="91">
        <v>37449058</v>
      </c>
      <c r="E13" s="31">
        <v>16150510</v>
      </c>
      <c r="F13" s="93">
        <v>53599568</v>
      </c>
    </row>
    <row r="14" spans="1:6" x14ac:dyDescent="0.25">
      <c r="A14" s="44">
        <v>8</v>
      </c>
      <c r="B14" s="45" t="s">
        <v>276</v>
      </c>
      <c r="C14" s="26" t="s">
        <v>37</v>
      </c>
      <c r="D14" s="91">
        <v>839300</v>
      </c>
      <c r="E14" s="31">
        <v>95700</v>
      </c>
      <c r="F14" s="93">
        <v>935000</v>
      </c>
    </row>
    <row r="15" spans="1:6" x14ac:dyDescent="0.25">
      <c r="A15" s="44"/>
      <c r="B15" s="30" t="s">
        <v>219</v>
      </c>
      <c r="C15" s="26" t="s">
        <v>165</v>
      </c>
      <c r="D15" s="91">
        <v>839300</v>
      </c>
      <c r="E15" s="31">
        <v>95700</v>
      </c>
      <c r="F15" s="93">
        <v>935000</v>
      </c>
    </row>
    <row r="16" spans="1:6" x14ac:dyDescent="0.25">
      <c r="A16" s="43" t="s">
        <v>122</v>
      </c>
      <c r="B16" s="25" t="s">
        <v>177</v>
      </c>
      <c r="C16" s="32" t="s">
        <v>38</v>
      </c>
      <c r="D16" s="29">
        <v>191793267</v>
      </c>
      <c r="E16" s="29">
        <v>159622825</v>
      </c>
      <c r="F16" s="29">
        <v>351416092</v>
      </c>
    </row>
    <row r="17" spans="1:6" x14ac:dyDescent="0.25">
      <c r="A17" s="43" t="s">
        <v>160</v>
      </c>
      <c r="B17" s="25" t="s">
        <v>178</v>
      </c>
      <c r="C17" s="32" t="s">
        <v>39</v>
      </c>
      <c r="D17" s="29">
        <v>717844650</v>
      </c>
      <c r="E17" s="29">
        <v>-752966500</v>
      </c>
      <c r="F17" s="29">
        <v>-35121850</v>
      </c>
    </row>
    <row r="18" spans="1:6" x14ac:dyDescent="0.25">
      <c r="A18" s="44">
        <v>1</v>
      </c>
      <c r="B18" s="45" t="s">
        <v>179</v>
      </c>
      <c r="C18" s="26" t="s">
        <v>40</v>
      </c>
      <c r="D18" s="31">
        <v>654103557</v>
      </c>
      <c r="E18" s="31">
        <v>-454043424</v>
      </c>
      <c r="F18" s="31">
        <v>200060133</v>
      </c>
    </row>
    <row r="19" spans="1:6" x14ac:dyDescent="0.25">
      <c r="A19" s="44">
        <v>2</v>
      </c>
      <c r="B19" s="45" t="s">
        <v>180</v>
      </c>
      <c r="C19" s="26" t="s">
        <v>41</v>
      </c>
      <c r="D19" s="46">
        <v>63741093</v>
      </c>
      <c r="E19" s="31">
        <v>-298923076</v>
      </c>
      <c r="F19" s="31">
        <v>-235181983</v>
      </c>
    </row>
    <row r="20" spans="1:6" ht="21" x14ac:dyDescent="0.25">
      <c r="A20" s="43" t="s">
        <v>161</v>
      </c>
      <c r="B20" s="25" t="s">
        <v>181</v>
      </c>
      <c r="C20" s="32" t="s">
        <v>42</v>
      </c>
      <c r="D20" s="29">
        <v>909637917</v>
      </c>
      <c r="E20" s="29">
        <v>-593343675</v>
      </c>
      <c r="F20" s="29">
        <v>316294242</v>
      </c>
    </row>
    <row r="21" spans="1:6" x14ac:dyDescent="0.25">
      <c r="A21" s="43" t="s">
        <v>162</v>
      </c>
      <c r="B21" s="25" t="s">
        <v>182</v>
      </c>
      <c r="C21" s="32" t="s">
        <v>43</v>
      </c>
      <c r="D21" s="29">
        <v>131380749580</v>
      </c>
      <c r="E21" s="29">
        <v>130527542342</v>
      </c>
      <c r="F21" s="29">
        <v>130527542342</v>
      </c>
    </row>
    <row r="22" spans="1:6" x14ac:dyDescent="0.25">
      <c r="A22" s="43" t="s">
        <v>127</v>
      </c>
      <c r="B22" s="25" t="s">
        <v>183</v>
      </c>
      <c r="C22" s="32" t="s">
        <v>44</v>
      </c>
      <c r="D22" s="29">
        <v>1994982587</v>
      </c>
      <c r="E22" s="29">
        <v>853207238</v>
      </c>
      <c r="F22" s="29">
        <v>2848189825</v>
      </c>
    </row>
    <row r="23" spans="1:6" x14ac:dyDescent="0.25">
      <c r="A23" s="44"/>
      <c r="B23" s="45" t="s">
        <v>45</v>
      </c>
      <c r="C23" s="26" t="s">
        <v>216</v>
      </c>
      <c r="D23" s="29"/>
      <c r="E23" s="29"/>
      <c r="F23" s="29"/>
    </row>
    <row r="24" spans="1:6" ht="21" x14ac:dyDescent="0.25">
      <c r="A24" s="44">
        <v>1</v>
      </c>
      <c r="B24" s="45" t="s">
        <v>184</v>
      </c>
      <c r="C24" s="26" t="s">
        <v>212</v>
      </c>
      <c r="D24" s="31">
        <v>909637917</v>
      </c>
      <c r="E24" s="31">
        <v>-593343675</v>
      </c>
      <c r="F24" s="31">
        <v>316294242</v>
      </c>
    </row>
    <row r="25" spans="1:6" ht="21" x14ac:dyDescent="0.25">
      <c r="A25" s="44">
        <v>2</v>
      </c>
      <c r="B25" s="45" t="s">
        <v>277</v>
      </c>
      <c r="C25" s="26" t="s">
        <v>213</v>
      </c>
      <c r="D25" s="31">
        <v>0</v>
      </c>
      <c r="E25" s="31">
        <v>0</v>
      </c>
      <c r="F25" s="31">
        <v>0</v>
      </c>
    </row>
    <row r="26" spans="1:6" ht="21" x14ac:dyDescent="0.25">
      <c r="A26" s="44">
        <v>3</v>
      </c>
      <c r="B26" s="45" t="s">
        <v>210</v>
      </c>
      <c r="C26" s="26" t="s">
        <v>214</v>
      </c>
      <c r="D26" s="31">
        <v>2411717932</v>
      </c>
      <c r="E26" s="31">
        <v>1948823873</v>
      </c>
      <c r="F26" s="31">
        <v>4360541805</v>
      </c>
    </row>
    <row r="27" spans="1:6" x14ac:dyDescent="0.25">
      <c r="A27" s="44">
        <v>4</v>
      </c>
      <c r="B27" s="45" t="s">
        <v>211</v>
      </c>
      <c r="C27" s="26" t="s">
        <v>215</v>
      </c>
      <c r="D27" s="31">
        <v>-1326373262</v>
      </c>
      <c r="E27" s="31">
        <v>-502272960</v>
      </c>
      <c r="F27" s="31">
        <v>-1828646222</v>
      </c>
    </row>
    <row r="28" spans="1:6" x14ac:dyDescent="0.25">
      <c r="A28" s="43" t="s">
        <v>163</v>
      </c>
      <c r="B28" s="25" t="s">
        <v>185</v>
      </c>
      <c r="C28" s="32" t="s">
        <v>46</v>
      </c>
      <c r="D28" s="29">
        <v>133375732167</v>
      </c>
      <c r="E28" s="29">
        <v>131380749580</v>
      </c>
      <c r="F28" s="29">
        <v>133375732167</v>
      </c>
    </row>
    <row r="29" spans="1:6" ht="21" x14ac:dyDescent="0.25">
      <c r="A29" s="43" t="s">
        <v>164</v>
      </c>
      <c r="B29" s="25" t="s">
        <v>186</v>
      </c>
      <c r="C29" s="32" t="s">
        <v>47</v>
      </c>
      <c r="D29" s="90"/>
      <c r="E29" s="29"/>
      <c r="F29" s="92"/>
    </row>
    <row r="30" spans="1:6" ht="21" x14ac:dyDescent="0.25">
      <c r="A30" s="44"/>
      <c r="B30" s="45" t="s">
        <v>48</v>
      </c>
      <c r="C30" s="26" t="s">
        <v>49</v>
      </c>
      <c r="D30" s="47"/>
      <c r="E30" s="29"/>
      <c r="F30" s="92"/>
    </row>
  </sheetData>
  <pageMargins left="0.7" right="0.7" top="0.75" bottom="0.75" header="0.3" footer="0.3"/>
  <pageSetup orientation="portrait" r:id="rId1"/>
  <headerFooter>
    <oddFooter>&amp;LRESTRICTED</oddFooter>
    <evenFooter>&amp;LRESTRICTED</evenFooter>
    <firstFooter>&amp;LRESTRICTED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49"/>
  <sheetViews>
    <sheetView topLeftCell="B1" workbookViewId="0">
      <selection activeCell="L18" sqref="L18"/>
    </sheetView>
  </sheetViews>
  <sheetFormatPr defaultRowHeight="15" x14ac:dyDescent="0.25"/>
  <cols>
    <col min="1" max="1" width="5.5703125" customWidth="1"/>
    <col min="2" max="2" width="27.85546875" bestFit="1" customWidth="1"/>
    <col min="3" max="7" width="17.140625" customWidth="1"/>
  </cols>
  <sheetData>
    <row r="1" spans="1:7" ht="30.75" customHeight="1" x14ac:dyDescent="0.25">
      <c r="A1" s="62" t="s">
        <v>50</v>
      </c>
      <c r="B1" s="62" t="s">
        <v>117</v>
      </c>
      <c r="C1" s="62" t="s">
        <v>112</v>
      </c>
      <c r="D1" s="62" t="s">
        <v>100</v>
      </c>
      <c r="E1" s="62" t="s">
        <v>118</v>
      </c>
      <c r="F1" s="63" t="s">
        <v>119</v>
      </c>
      <c r="G1" s="64" t="s">
        <v>130</v>
      </c>
    </row>
    <row r="2" spans="1:7" x14ac:dyDescent="0.25">
      <c r="A2" s="65" t="s">
        <v>120</v>
      </c>
      <c r="B2" s="66" t="s">
        <v>51</v>
      </c>
      <c r="C2" s="117">
        <v>2246</v>
      </c>
      <c r="D2" s="118"/>
      <c r="E2" s="118"/>
      <c r="F2" s="118"/>
      <c r="G2" s="119"/>
    </row>
    <row r="3" spans="1:7" x14ac:dyDescent="0.25">
      <c r="A3" s="67">
        <v>1</v>
      </c>
      <c r="B3" s="110" t="s">
        <v>229</v>
      </c>
      <c r="C3" s="55" t="s">
        <v>221</v>
      </c>
      <c r="D3" s="56">
        <v>179145</v>
      </c>
      <c r="E3" s="56">
        <v>55100</v>
      </c>
      <c r="F3" s="56">
        <v>9870889500</v>
      </c>
      <c r="G3" s="57">
        <f>F3/$F$49</f>
        <v>7.1179840198764208E-2</v>
      </c>
    </row>
    <row r="4" spans="1:7" x14ac:dyDescent="0.25">
      <c r="A4" s="67">
        <v>2</v>
      </c>
      <c r="B4" s="111" t="s">
        <v>248</v>
      </c>
      <c r="C4" s="58" t="s">
        <v>222</v>
      </c>
      <c r="D4" s="56">
        <v>51840</v>
      </c>
      <c r="E4" s="56">
        <v>9850</v>
      </c>
      <c r="F4" s="56">
        <v>510624000</v>
      </c>
      <c r="G4" s="57">
        <f t="shared" ref="G4:G29" si="0">F4/$F$49</f>
        <v>3.6821539458681786E-3</v>
      </c>
    </row>
    <row r="5" spans="1:7" x14ac:dyDescent="0.25">
      <c r="A5" s="67">
        <v>3</v>
      </c>
      <c r="B5" s="111" t="s">
        <v>255</v>
      </c>
      <c r="C5" s="58" t="s">
        <v>224</v>
      </c>
      <c r="D5" s="56">
        <v>412900</v>
      </c>
      <c r="E5" s="56">
        <v>7400</v>
      </c>
      <c r="F5" s="56">
        <v>3055460000</v>
      </c>
      <c r="G5" s="57">
        <f t="shared" si="0"/>
        <v>2.2033187032811589E-2</v>
      </c>
    </row>
    <row r="6" spans="1:7" x14ac:dyDescent="0.25">
      <c r="A6" s="67">
        <v>4</v>
      </c>
      <c r="B6" s="111" t="s">
        <v>281</v>
      </c>
      <c r="C6" s="58" t="s">
        <v>226</v>
      </c>
      <c r="D6" s="56">
        <v>81600</v>
      </c>
      <c r="E6" s="56">
        <v>13400</v>
      </c>
      <c r="F6" s="56">
        <v>1093440000</v>
      </c>
      <c r="G6" s="57">
        <f t="shared" si="0"/>
        <v>7.8848906643050488E-3</v>
      </c>
    </row>
    <row r="7" spans="1:7" x14ac:dyDescent="0.25">
      <c r="A7" s="67">
        <v>5</v>
      </c>
      <c r="B7" s="111" t="s">
        <v>240</v>
      </c>
      <c r="C7" s="58" t="s">
        <v>227</v>
      </c>
      <c r="D7" s="56">
        <v>929730</v>
      </c>
      <c r="E7" s="56">
        <v>11600</v>
      </c>
      <c r="F7" s="56">
        <v>10784868000</v>
      </c>
      <c r="G7" s="57">
        <f t="shared" si="0"/>
        <v>7.7770618423472951E-2</v>
      </c>
    </row>
    <row r="8" spans="1:7" x14ac:dyDescent="0.25">
      <c r="A8" s="67">
        <v>6</v>
      </c>
      <c r="B8" s="111" t="s">
        <v>256</v>
      </c>
      <c r="C8" s="58" t="s">
        <v>228</v>
      </c>
      <c r="D8" s="56">
        <v>124340</v>
      </c>
      <c r="E8" s="56">
        <v>18950</v>
      </c>
      <c r="F8" s="56">
        <v>2356243000</v>
      </c>
      <c r="G8" s="57">
        <f t="shared" si="0"/>
        <v>1.6991072608953505E-2</v>
      </c>
    </row>
    <row r="9" spans="1:7" x14ac:dyDescent="0.25">
      <c r="A9" s="68">
        <v>7</v>
      </c>
      <c r="B9" s="110" t="s">
        <v>257</v>
      </c>
      <c r="C9" s="55" t="s">
        <v>230</v>
      </c>
      <c r="D9" s="56">
        <v>3052</v>
      </c>
      <c r="E9" s="56">
        <v>14900</v>
      </c>
      <c r="F9" s="56">
        <v>45474800</v>
      </c>
      <c r="G9" s="57">
        <f t="shared" si="0"/>
        <v>3.279227264240738E-4</v>
      </c>
    </row>
    <row r="10" spans="1:7" x14ac:dyDescent="0.25">
      <c r="A10" s="67">
        <v>8</v>
      </c>
      <c r="B10" s="111" t="s">
        <v>223</v>
      </c>
      <c r="C10" s="58" t="s">
        <v>232</v>
      </c>
      <c r="D10" s="56">
        <v>148967</v>
      </c>
      <c r="E10" s="56">
        <v>27200</v>
      </c>
      <c r="F10" s="56">
        <v>4051902400</v>
      </c>
      <c r="G10" s="57">
        <f t="shared" si="0"/>
        <v>2.9218619591779359E-2</v>
      </c>
    </row>
    <row r="11" spans="1:7" x14ac:dyDescent="0.25">
      <c r="A11" s="67">
        <v>9</v>
      </c>
      <c r="B11" s="111" t="s">
        <v>235</v>
      </c>
      <c r="C11" s="58" t="s">
        <v>234</v>
      </c>
      <c r="D11" s="56">
        <v>6</v>
      </c>
      <c r="E11" s="56">
        <v>25200</v>
      </c>
      <c r="F11" s="56">
        <v>151200</v>
      </c>
      <c r="G11" s="57">
        <f t="shared" si="0"/>
        <v>1.0903163122283102E-6</v>
      </c>
    </row>
    <row r="12" spans="1:7" x14ac:dyDescent="0.25">
      <c r="A12" s="67">
        <v>10</v>
      </c>
      <c r="B12" s="111" t="s">
        <v>237</v>
      </c>
      <c r="C12" s="58" t="s">
        <v>236</v>
      </c>
      <c r="D12" s="56">
        <v>1</v>
      </c>
      <c r="E12" s="56">
        <v>20400</v>
      </c>
      <c r="F12" s="56">
        <v>20400</v>
      </c>
      <c r="G12" s="57">
        <f t="shared" si="0"/>
        <v>1.4710616911016884E-7</v>
      </c>
    </row>
    <row r="13" spans="1:7" x14ac:dyDescent="0.25">
      <c r="A13" s="67">
        <v>11</v>
      </c>
      <c r="B13" s="111" t="s">
        <v>279</v>
      </c>
      <c r="C13" s="58" t="s">
        <v>238</v>
      </c>
      <c r="D13" s="56">
        <v>79330</v>
      </c>
      <c r="E13" s="56">
        <v>24550</v>
      </c>
      <c r="F13" s="56">
        <v>1947551500</v>
      </c>
      <c r="G13" s="57">
        <f t="shared" si="0"/>
        <v>1.4043962760282499E-2</v>
      </c>
    </row>
    <row r="14" spans="1:7" x14ac:dyDescent="0.25">
      <c r="A14" s="67">
        <v>12</v>
      </c>
      <c r="B14" s="111" t="s">
        <v>245</v>
      </c>
      <c r="C14" s="58" t="s">
        <v>239</v>
      </c>
      <c r="D14" s="56">
        <v>217560</v>
      </c>
      <c r="E14" s="56">
        <v>17200</v>
      </c>
      <c r="F14" s="56">
        <v>3742032000</v>
      </c>
      <c r="G14" s="57">
        <f t="shared" si="0"/>
        <v>2.6984117265081532E-2</v>
      </c>
    </row>
    <row r="15" spans="1:7" x14ac:dyDescent="0.25">
      <c r="A15" s="67">
        <v>13</v>
      </c>
      <c r="B15" s="111" t="s">
        <v>254</v>
      </c>
      <c r="C15" s="58" t="s">
        <v>241</v>
      </c>
      <c r="D15" s="56">
        <v>71950</v>
      </c>
      <c r="E15" s="56">
        <v>82400</v>
      </c>
      <c r="F15" s="56">
        <v>5928680000</v>
      </c>
      <c r="G15" s="57">
        <f t="shared" si="0"/>
        <v>4.275222562157234E-2</v>
      </c>
    </row>
    <row r="16" spans="1:7" x14ac:dyDescent="0.25">
      <c r="A16" s="67">
        <v>14</v>
      </c>
      <c r="B16" s="111" t="s">
        <v>231</v>
      </c>
      <c r="C16" s="58" t="s">
        <v>242</v>
      </c>
      <c r="D16" s="56">
        <v>2</v>
      </c>
      <c r="E16" s="56">
        <v>23000</v>
      </c>
      <c r="F16" s="56">
        <v>46000</v>
      </c>
      <c r="G16" s="57">
        <f t="shared" si="0"/>
        <v>3.3170998916998851E-7</v>
      </c>
    </row>
    <row r="17" spans="1:7" x14ac:dyDescent="0.25">
      <c r="A17" s="67">
        <v>15</v>
      </c>
      <c r="B17" s="111" t="s">
        <v>250</v>
      </c>
      <c r="C17" s="58" t="s">
        <v>243</v>
      </c>
      <c r="D17" s="56">
        <v>65676</v>
      </c>
      <c r="E17" s="56">
        <v>81700</v>
      </c>
      <c r="F17" s="56">
        <v>5365729200</v>
      </c>
      <c r="G17" s="57">
        <f t="shared" si="0"/>
        <v>3.8692738583067196E-2</v>
      </c>
    </row>
    <row r="18" spans="1:7" x14ac:dyDescent="0.25">
      <c r="A18" s="67">
        <v>16</v>
      </c>
      <c r="B18" s="111" t="s">
        <v>280</v>
      </c>
      <c r="C18" s="58" t="s">
        <v>244</v>
      </c>
      <c r="D18" s="56">
        <v>92320</v>
      </c>
      <c r="E18" s="56">
        <v>8050</v>
      </c>
      <c r="F18" s="56">
        <v>743176000</v>
      </c>
      <c r="G18" s="57">
        <f t="shared" si="0"/>
        <v>5.3591065850303347E-3</v>
      </c>
    </row>
    <row r="19" spans="1:7" x14ac:dyDescent="0.25">
      <c r="A19" s="67">
        <v>17</v>
      </c>
      <c r="B19" s="111" t="s">
        <v>220</v>
      </c>
      <c r="C19" s="58" t="s">
        <v>246</v>
      </c>
      <c r="D19" s="56">
        <v>38540</v>
      </c>
      <c r="E19" s="56">
        <v>106500</v>
      </c>
      <c r="F19" s="56">
        <v>4104510000</v>
      </c>
      <c r="G19" s="57">
        <f t="shared" si="0"/>
        <v>2.9597977557567601E-2</v>
      </c>
    </row>
    <row r="20" spans="1:7" x14ac:dyDescent="0.25">
      <c r="A20" s="67">
        <v>18</v>
      </c>
      <c r="B20" s="111" t="s">
        <v>252</v>
      </c>
      <c r="C20" s="58" t="s">
        <v>247</v>
      </c>
      <c r="D20" s="56">
        <v>236170</v>
      </c>
      <c r="E20" s="56">
        <v>25750</v>
      </c>
      <c r="F20" s="56">
        <v>6081377500</v>
      </c>
      <c r="G20" s="57">
        <f t="shared" si="0"/>
        <v>4.3853340536165478E-2</v>
      </c>
    </row>
    <row r="21" spans="1:7" x14ac:dyDescent="0.25">
      <c r="A21" s="67">
        <v>19</v>
      </c>
      <c r="B21" s="111" t="s">
        <v>233</v>
      </c>
      <c r="C21" s="58" t="s">
        <v>249</v>
      </c>
      <c r="D21" s="56">
        <v>7</v>
      </c>
      <c r="E21" s="56">
        <v>28500</v>
      </c>
      <c r="F21" s="56">
        <v>199500</v>
      </c>
      <c r="G21" s="57">
        <f t="shared" si="0"/>
        <v>1.4386118008567981E-6</v>
      </c>
    </row>
    <row r="22" spans="1:7" x14ac:dyDescent="0.25">
      <c r="A22" s="67">
        <v>20</v>
      </c>
      <c r="B22" s="111" t="s">
        <v>282</v>
      </c>
      <c r="C22" s="58" t="s">
        <v>251</v>
      </c>
      <c r="D22" s="56">
        <v>39500</v>
      </c>
      <c r="E22" s="56">
        <v>26000</v>
      </c>
      <c r="F22" s="56">
        <v>1027000000</v>
      </c>
      <c r="G22" s="57">
        <f t="shared" si="0"/>
        <v>7.4057860625560482E-3</v>
      </c>
    </row>
    <row r="23" spans="1:7" x14ac:dyDescent="0.25">
      <c r="A23" s="67">
        <v>21</v>
      </c>
      <c r="B23" s="111" t="s">
        <v>225</v>
      </c>
      <c r="C23" s="58" t="s">
        <v>253</v>
      </c>
      <c r="D23" s="56">
        <v>138289</v>
      </c>
      <c r="E23" s="56">
        <v>22350</v>
      </c>
      <c r="F23" s="56">
        <v>3090759150</v>
      </c>
      <c r="G23" s="57">
        <f t="shared" si="0"/>
        <v>2.2287732264642236E-2</v>
      </c>
    </row>
    <row r="24" spans="1:7" x14ac:dyDescent="0.25">
      <c r="A24" s="69"/>
      <c r="B24" s="112" t="s">
        <v>52</v>
      </c>
      <c r="C24" s="67">
        <v>2247</v>
      </c>
      <c r="D24" s="56"/>
      <c r="E24" s="56"/>
      <c r="F24" s="53">
        <v>63800134150</v>
      </c>
      <c r="G24" s="54">
        <f t="shared" si="0"/>
        <v>0.46006830017261552</v>
      </c>
    </row>
    <row r="25" spans="1:7" x14ac:dyDescent="0.25">
      <c r="A25" s="66" t="s">
        <v>121</v>
      </c>
      <c r="B25" s="113" t="s">
        <v>53</v>
      </c>
      <c r="C25" s="88">
        <v>2248</v>
      </c>
      <c r="D25" s="53"/>
      <c r="E25" s="53"/>
      <c r="F25" s="53"/>
      <c r="G25" s="54"/>
    </row>
    <row r="26" spans="1:7" x14ac:dyDescent="0.25">
      <c r="A26" s="69"/>
      <c r="B26" s="112" t="s">
        <v>52</v>
      </c>
      <c r="C26" s="67">
        <v>2249</v>
      </c>
      <c r="D26" s="56"/>
      <c r="E26" s="56"/>
      <c r="F26" s="56">
        <v>0</v>
      </c>
      <c r="G26" s="57">
        <f t="shared" si="0"/>
        <v>0</v>
      </c>
    </row>
    <row r="27" spans="1:7" x14ac:dyDescent="0.25">
      <c r="A27" s="69"/>
      <c r="B27" s="112" t="s">
        <v>54</v>
      </c>
      <c r="C27" s="67">
        <v>2250</v>
      </c>
      <c r="D27" s="56"/>
      <c r="E27" s="56"/>
      <c r="F27" s="53">
        <v>63800134150</v>
      </c>
      <c r="G27" s="54">
        <f t="shared" si="0"/>
        <v>0.46006830017261552</v>
      </c>
    </row>
    <row r="28" spans="1:7" x14ac:dyDescent="0.25">
      <c r="A28" s="66" t="s">
        <v>122</v>
      </c>
      <c r="B28" s="113" t="s">
        <v>55</v>
      </c>
      <c r="C28" s="88">
        <v>2251</v>
      </c>
      <c r="D28" s="53"/>
      <c r="E28" s="53"/>
      <c r="F28" s="53"/>
      <c r="G28" s="54"/>
    </row>
    <row r="29" spans="1:7" x14ac:dyDescent="0.25">
      <c r="A29" s="69">
        <v>1</v>
      </c>
      <c r="B29" s="58" t="s">
        <v>288</v>
      </c>
      <c r="C29" s="58" t="s">
        <v>283</v>
      </c>
      <c r="D29" s="56">
        <v>200000</v>
      </c>
      <c r="E29" s="56">
        <v>100709.333</v>
      </c>
      <c r="F29" s="56">
        <v>20141866600</v>
      </c>
      <c r="G29" s="57">
        <f t="shared" si="0"/>
        <v>0.14524474677715987</v>
      </c>
    </row>
    <row r="30" spans="1:7" x14ac:dyDescent="0.25">
      <c r="A30" s="59"/>
      <c r="B30" s="112" t="s">
        <v>52</v>
      </c>
      <c r="C30" s="67">
        <v>2252</v>
      </c>
      <c r="D30" s="56"/>
      <c r="E30" s="56"/>
      <c r="F30" s="53">
        <v>20141866600</v>
      </c>
      <c r="G30" s="54">
        <v>0.14524474677715987</v>
      </c>
    </row>
    <row r="31" spans="1:7" x14ac:dyDescent="0.25">
      <c r="A31" s="66" t="s">
        <v>123</v>
      </c>
      <c r="B31" s="113" t="s">
        <v>56</v>
      </c>
      <c r="C31" s="88">
        <v>2253</v>
      </c>
      <c r="D31" s="53"/>
      <c r="E31" s="53"/>
      <c r="F31" s="56"/>
      <c r="G31" s="57"/>
    </row>
    <row r="32" spans="1:7" x14ac:dyDescent="0.25">
      <c r="A32" s="58"/>
      <c r="B32" s="114" t="s">
        <v>52</v>
      </c>
      <c r="C32" s="67">
        <v>2254</v>
      </c>
      <c r="D32" s="56"/>
      <c r="E32" s="56"/>
      <c r="F32" s="53">
        <v>0</v>
      </c>
      <c r="G32" s="57">
        <v>0</v>
      </c>
    </row>
    <row r="33" spans="1:7" x14ac:dyDescent="0.25">
      <c r="A33" s="58"/>
      <c r="B33" s="114" t="s">
        <v>57</v>
      </c>
      <c r="C33" s="67">
        <v>2255</v>
      </c>
      <c r="D33" s="56"/>
      <c r="E33" s="56"/>
      <c r="F33" s="53">
        <v>83942000750</v>
      </c>
      <c r="G33" s="54">
        <v>0.60531304694977539</v>
      </c>
    </row>
    <row r="34" spans="1:7" x14ac:dyDescent="0.25">
      <c r="A34" s="88" t="s">
        <v>124</v>
      </c>
      <c r="B34" s="115" t="s">
        <v>125</v>
      </c>
      <c r="C34" s="88">
        <v>2256</v>
      </c>
      <c r="D34" s="56"/>
      <c r="E34" s="56"/>
      <c r="F34" s="56"/>
      <c r="G34" s="57"/>
    </row>
    <row r="35" spans="1:7" x14ac:dyDescent="0.25">
      <c r="A35" s="67">
        <v>1</v>
      </c>
      <c r="B35" s="114" t="s">
        <v>258</v>
      </c>
      <c r="C35" s="67">
        <v>2256.1</v>
      </c>
      <c r="D35" s="56"/>
      <c r="E35" s="56"/>
      <c r="F35" s="56">
        <v>0</v>
      </c>
      <c r="G35" s="57">
        <v>0</v>
      </c>
    </row>
    <row r="36" spans="1:7" x14ac:dyDescent="0.25">
      <c r="A36" s="67">
        <v>2</v>
      </c>
      <c r="B36" s="114" t="s">
        <v>259</v>
      </c>
      <c r="C36" s="67">
        <v>2256.1999999999998</v>
      </c>
      <c r="D36" s="56"/>
      <c r="E36" s="56"/>
      <c r="F36" s="56">
        <v>860273973</v>
      </c>
      <c r="G36" s="57">
        <v>6.2035102231968045E-3</v>
      </c>
    </row>
    <row r="37" spans="1:7" x14ac:dyDescent="0.25">
      <c r="A37" s="67">
        <v>3</v>
      </c>
      <c r="B37" s="114" t="s">
        <v>260</v>
      </c>
      <c r="C37" s="67">
        <v>2256.3000000000002</v>
      </c>
      <c r="D37" s="56"/>
      <c r="E37" s="56"/>
      <c r="F37" s="56">
        <v>1263982227</v>
      </c>
      <c r="G37" s="57">
        <v>9.114685452809303E-3</v>
      </c>
    </row>
    <row r="38" spans="1:7" x14ac:dyDescent="0.25">
      <c r="A38" s="67">
        <v>4</v>
      </c>
      <c r="B38" s="114" t="s">
        <v>261</v>
      </c>
      <c r="C38" s="67">
        <v>2256.4</v>
      </c>
      <c r="D38" s="56"/>
      <c r="E38" s="56"/>
      <c r="F38" s="56">
        <v>0</v>
      </c>
      <c r="G38" s="60">
        <v>0</v>
      </c>
    </row>
    <row r="39" spans="1:7" x14ac:dyDescent="0.25">
      <c r="A39" s="67">
        <v>5</v>
      </c>
      <c r="B39" s="114" t="s">
        <v>262</v>
      </c>
      <c r="C39" s="67">
        <v>2256.5</v>
      </c>
      <c r="D39" s="61"/>
      <c r="E39" s="61"/>
      <c r="F39" s="61">
        <v>0</v>
      </c>
      <c r="G39" s="57">
        <v>0</v>
      </c>
    </row>
    <row r="40" spans="1:7" x14ac:dyDescent="0.25">
      <c r="A40" s="68">
        <v>6</v>
      </c>
      <c r="B40" s="116" t="s">
        <v>263</v>
      </c>
      <c r="C40" s="68">
        <v>2256.6</v>
      </c>
      <c r="D40" s="56"/>
      <c r="E40" s="56"/>
      <c r="F40" s="56">
        <v>45638057126</v>
      </c>
      <c r="G40" s="57">
        <v>0.32909998771749516</v>
      </c>
    </row>
    <row r="41" spans="1:7" ht="21" x14ac:dyDescent="0.25">
      <c r="A41" s="68">
        <v>7</v>
      </c>
      <c r="B41" s="116" t="s">
        <v>264</v>
      </c>
      <c r="C41" s="68">
        <v>2256.6999999999998</v>
      </c>
      <c r="D41" s="55"/>
      <c r="E41" s="55"/>
      <c r="F41" s="56">
        <v>0</v>
      </c>
      <c r="G41" s="57">
        <v>0</v>
      </c>
    </row>
    <row r="42" spans="1:7" x14ac:dyDescent="0.25">
      <c r="A42" s="68">
        <v>8</v>
      </c>
      <c r="B42" s="68" t="s">
        <v>265</v>
      </c>
      <c r="C42" s="68">
        <v>2256.8000000000002</v>
      </c>
      <c r="D42" s="55"/>
      <c r="E42" s="55"/>
      <c r="F42" s="56">
        <v>0</v>
      </c>
      <c r="G42" s="57">
        <v>0</v>
      </c>
    </row>
    <row r="43" spans="1:7" x14ac:dyDescent="0.25">
      <c r="A43" s="68"/>
      <c r="B43" s="68" t="s">
        <v>52</v>
      </c>
      <c r="C43" s="68">
        <v>2257</v>
      </c>
      <c r="D43" s="56"/>
      <c r="E43" s="56"/>
      <c r="F43" s="53">
        <v>47762313326</v>
      </c>
      <c r="G43" s="54">
        <v>0.34441818339350128</v>
      </c>
    </row>
    <row r="44" spans="1:7" x14ac:dyDescent="0.25">
      <c r="A44" s="70" t="s">
        <v>126</v>
      </c>
      <c r="B44" s="70" t="s">
        <v>3</v>
      </c>
      <c r="C44" s="70">
        <v>2258</v>
      </c>
      <c r="D44" s="53"/>
      <c r="E44" s="53"/>
      <c r="F44" s="56"/>
      <c r="G44" s="57"/>
    </row>
    <row r="45" spans="1:7" x14ac:dyDescent="0.25">
      <c r="A45" s="70"/>
      <c r="B45" s="68" t="s">
        <v>58</v>
      </c>
      <c r="C45" s="68">
        <v>2259</v>
      </c>
      <c r="D45" s="56"/>
      <c r="E45" s="56"/>
      <c r="F45" s="56">
        <v>6971039401</v>
      </c>
      <c r="G45" s="57">
        <v>5.0268769656723333E-2</v>
      </c>
    </row>
    <row r="46" spans="1:7" x14ac:dyDescent="0.25">
      <c r="A46" s="68"/>
      <c r="B46" s="68" t="s">
        <v>59</v>
      </c>
      <c r="C46" s="68">
        <v>2260</v>
      </c>
      <c r="D46" s="56"/>
      <c r="E46" s="56"/>
      <c r="F46" s="56">
        <v>0</v>
      </c>
      <c r="G46" s="57">
        <v>0</v>
      </c>
    </row>
    <row r="47" spans="1:7" x14ac:dyDescent="0.25">
      <c r="A47" s="68"/>
      <c r="B47" s="68" t="s">
        <v>60</v>
      </c>
      <c r="C47" s="68">
        <v>2261</v>
      </c>
      <c r="D47" s="56"/>
      <c r="E47" s="56"/>
      <c r="F47" s="56">
        <v>0</v>
      </c>
      <c r="G47" s="57">
        <v>0</v>
      </c>
    </row>
    <row r="48" spans="1:7" x14ac:dyDescent="0.25">
      <c r="A48" s="68"/>
      <c r="B48" s="68" t="s">
        <v>52</v>
      </c>
      <c r="C48" s="68">
        <v>2262</v>
      </c>
      <c r="D48" s="56"/>
      <c r="E48" s="56"/>
      <c r="F48" s="53">
        <v>6971039401</v>
      </c>
      <c r="G48" s="54">
        <v>5.0268769656723333E-2</v>
      </c>
    </row>
    <row r="49" spans="1:7" x14ac:dyDescent="0.25">
      <c r="A49" s="70" t="s">
        <v>127</v>
      </c>
      <c r="B49" s="70" t="s">
        <v>128</v>
      </c>
      <c r="C49" s="70">
        <v>2263</v>
      </c>
      <c r="D49" s="53"/>
      <c r="E49" s="53"/>
      <c r="F49" s="53">
        <v>138675353477</v>
      </c>
      <c r="G49" s="54">
        <v>1</v>
      </c>
    </row>
  </sheetData>
  <conditionalFormatting sqref="A30:G1048576 A29 A1:G28 E29:G29 C29">
    <cfRule type="containsText" dxfId="2" priority="3" operator="containsText" text="pls input">
      <formula>NOT(ISERROR(SEARCH("pls input",A1)))</formula>
    </cfRule>
  </conditionalFormatting>
  <conditionalFormatting sqref="D29">
    <cfRule type="containsText" dxfId="1" priority="2" operator="containsText" text="pls input">
      <formula>NOT(ISERROR(SEARCH("pls input",D29)))</formula>
    </cfRule>
  </conditionalFormatting>
  <conditionalFormatting sqref="B29">
    <cfRule type="containsText" dxfId="0" priority="1" operator="containsText" text="pls input">
      <formula>NOT(ISERROR(SEARCH("pls input",B29)))</formula>
    </cfRule>
  </conditionalFormatting>
  <pageMargins left="0.7" right="0.7" top="0.75" bottom="0.75" header="0.3" footer="0.3"/>
  <pageSetup orientation="portrait" r:id="rId1"/>
  <headerFooter>
    <oddFooter>&amp;LRESTRICTED</oddFooter>
    <evenFooter>&amp;LRESTRICTED</evenFooter>
    <firstFooter>&amp;LRESTRICTED</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0"/>
  <sheetViews>
    <sheetView workbookViewId="0">
      <selection activeCell="E30" sqref="E30"/>
    </sheetView>
  </sheetViews>
  <sheetFormatPr defaultRowHeight="15" x14ac:dyDescent="0.25"/>
  <cols>
    <col min="1" max="1" width="4.85546875" style="138" customWidth="1"/>
    <col min="2" max="2" width="48.42578125" bestFit="1" customWidth="1"/>
    <col min="5" max="5" width="12.28515625" customWidth="1"/>
    <col min="7" max="7" width="15.28515625" customWidth="1"/>
    <col min="8" max="9" width="19" customWidth="1"/>
    <col min="10" max="10" width="14.28515625" bestFit="1" customWidth="1"/>
    <col min="11" max="11" width="19" customWidth="1"/>
  </cols>
  <sheetData>
    <row r="1" spans="1:11" x14ac:dyDescent="0.25">
      <c r="A1" s="153" t="s">
        <v>50</v>
      </c>
      <c r="B1" s="153" t="s">
        <v>291</v>
      </c>
      <c r="C1" s="157" t="s">
        <v>112</v>
      </c>
      <c r="D1" s="153" t="s">
        <v>292</v>
      </c>
      <c r="E1" s="153" t="s">
        <v>293</v>
      </c>
      <c r="F1" s="153" t="s">
        <v>294</v>
      </c>
      <c r="G1" s="153" t="s">
        <v>295</v>
      </c>
      <c r="H1" s="155" t="s">
        <v>296</v>
      </c>
      <c r="I1" s="156"/>
      <c r="J1" s="155" t="s">
        <v>297</v>
      </c>
      <c r="K1" s="156"/>
    </row>
    <row r="2" spans="1:11" ht="31.5" x14ac:dyDescent="0.25">
      <c r="A2" s="154"/>
      <c r="B2" s="154"/>
      <c r="C2" s="158"/>
      <c r="D2" s="154"/>
      <c r="E2" s="154"/>
      <c r="F2" s="154"/>
      <c r="G2" s="154"/>
      <c r="H2" s="124" t="s">
        <v>298</v>
      </c>
      <c r="I2" s="124" t="s">
        <v>299</v>
      </c>
      <c r="J2" s="124" t="s">
        <v>300</v>
      </c>
      <c r="K2" s="124" t="s">
        <v>299</v>
      </c>
    </row>
    <row r="3" spans="1:11" x14ac:dyDescent="0.25">
      <c r="A3" s="125" t="s">
        <v>325</v>
      </c>
      <c r="B3" s="126" t="s">
        <v>329</v>
      </c>
      <c r="C3" s="126" t="s">
        <v>301</v>
      </c>
      <c r="D3" s="127"/>
      <c r="E3" s="127"/>
      <c r="F3" s="128"/>
      <c r="G3" s="129"/>
      <c r="H3" s="126"/>
      <c r="I3" s="130"/>
      <c r="J3" s="131"/>
      <c r="K3" s="132"/>
    </row>
    <row r="4" spans="1:11" x14ac:dyDescent="0.25">
      <c r="A4" s="125"/>
      <c r="B4" s="126" t="s">
        <v>302</v>
      </c>
      <c r="C4" s="126" t="s">
        <v>303</v>
      </c>
      <c r="D4" s="128"/>
      <c r="E4" s="128"/>
      <c r="F4" s="128"/>
      <c r="G4" s="129"/>
      <c r="H4" s="126"/>
      <c r="I4" s="130"/>
      <c r="J4" s="126"/>
      <c r="K4" s="130"/>
    </row>
    <row r="5" spans="1:11" x14ac:dyDescent="0.25">
      <c r="A5" s="125"/>
      <c r="B5" s="126" t="s">
        <v>302</v>
      </c>
      <c r="C5" s="126" t="s">
        <v>304</v>
      </c>
      <c r="D5" s="128"/>
      <c r="E5" s="128"/>
      <c r="F5" s="128"/>
      <c r="G5" s="129"/>
      <c r="H5" s="126"/>
      <c r="I5" s="130"/>
      <c r="J5" s="126"/>
      <c r="K5" s="130"/>
    </row>
    <row r="6" spans="1:11" x14ac:dyDescent="0.25">
      <c r="A6" s="125" t="s">
        <v>120</v>
      </c>
      <c r="B6" s="126" t="s">
        <v>330</v>
      </c>
      <c r="C6" s="126" t="s">
        <v>305</v>
      </c>
      <c r="D6" s="128"/>
      <c r="E6" s="128"/>
      <c r="F6" s="128"/>
      <c r="G6" s="129"/>
      <c r="H6" s="126"/>
      <c r="I6" s="130"/>
      <c r="J6" s="126"/>
      <c r="K6" s="130"/>
    </row>
    <row r="7" spans="1:11" x14ac:dyDescent="0.25">
      <c r="A7" s="125" t="s">
        <v>326</v>
      </c>
      <c r="B7" s="126" t="s">
        <v>333</v>
      </c>
      <c r="C7" s="126" t="s">
        <v>306</v>
      </c>
      <c r="D7" s="128"/>
      <c r="E7" s="128"/>
      <c r="F7" s="128"/>
      <c r="G7" s="133"/>
      <c r="H7" s="126"/>
      <c r="I7" s="134"/>
      <c r="J7" s="126"/>
      <c r="K7" s="134"/>
    </row>
    <row r="8" spans="1:11" x14ac:dyDescent="0.25">
      <c r="A8" s="125"/>
      <c r="B8" s="126" t="s">
        <v>302</v>
      </c>
      <c r="C8" s="126" t="s">
        <v>307</v>
      </c>
      <c r="D8" s="128"/>
      <c r="E8" s="128"/>
      <c r="F8" s="128"/>
      <c r="G8" s="129"/>
      <c r="H8" s="126"/>
      <c r="I8" s="130"/>
      <c r="J8" s="126"/>
      <c r="K8" s="130"/>
    </row>
    <row r="9" spans="1:11" x14ac:dyDescent="0.25">
      <c r="A9" s="125"/>
      <c r="B9" s="126" t="s">
        <v>302</v>
      </c>
      <c r="C9" s="126" t="s">
        <v>308</v>
      </c>
      <c r="D9" s="128"/>
      <c r="E9" s="128"/>
      <c r="F9" s="128"/>
      <c r="G9" s="129"/>
      <c r="H9" s="126"/>
      <c r="I9" s="130"/>
      <c r="J9" s="126"/>
      <c r="K9" s="130"/>
    </row>
    <row r="10" spans="1:11" x14ac:dyDescent="0.25">
      <c r="A10" s="125" t="s">
        <v>144</v>
      </c>
      <c r="B10" s="126" t="s">
        <v>309</v>
      </c>
      <c r="C10" s="126" t="s">
        <v>310</v>
      </c>
      <c r="D10" s="128"/>
      <c r="E10" s="128"/>
      <c r="F10" s="128"/>
      <c r="G10" s="135"/>
      <c r="H10" s="126"/>
      <c r="I10" s="130"/>
      <c r="J10" s="126"/>
      <c r="K10" s="130"/>
    </row>
    <row r="11" spans="1:11" x14ac:dyDescent="0.25">
      <c r="A11" s="125" t="s">
        <v>311</v>
      </c>
      <c r="B11" s="126" t="s">
        <v>312</v>
      </c>
      <c r="C11" s="126" t="s">
        <v>313</v>
      </c>
      <c r="D11" s="128"/>
      <c r="E11" s="128"/>
      <c r="F11" s="128"/>
      <c r="G11" s="135"/>
      <c r="H11" s="126"/>
      <c r="I11" s="130"/>
      <c r="J11" s="126"/>
      <c r="K11" s="130"/>
    </row>
    <row r="12" spans="1:11" x14ac:dyDescent="0.25">
      <c r="A12" s="125" t="s">
        <v>327</v>
      </c>
      <c r="B12" s="126" t="s">
        <v>332</v>
      </c>
      <c r="C12" s="126" t="s">
        <v>314</v>
      </c>
      <c r="D12" s="128"/>
      <c r="E12" s="128"/>
      <c r="F12" s="128"/>
      <c r="G12" s="129"/>
      <c r="H12" s="126"/>
      <c r="I12" s="130"/>
      <c r="J12" s="126"/>
      <c r="K12" s="130"/>
    </row>
    <row r="13" spans="1:11" x14ac:dyDescent="0.25">
      <c r="A13" s="125"/>
      <c r="B13" s="126" t="s">
        <v>302</v>
      </c>
      <c r="C13" s="126" t="s">
        <v>315</v>
      </c>
      <c r="D13" s="128"/>
      <c r="E13" s="128"/>
      <c r="F13" s="128"/>
      <c r="G13" s="129"/>
      <c r="H13" s="126"/>
      <c r="I13" s="130"/>
      <c r="J13" s="126"/>
      <c r="K13" s="130"/>
    </row>
    <row r="14" spans="1:11" x14ac:dyDescent="0.25">
      <c r="A14" s="125"/>
      <c r="B14" s="126" t="s">
        <v>302</v>
      </c>
      <c r="C14" s="126" t="s">
        <v>316</v>
      </c>
      <c r="D14" s="128"/>
      <c r="E14" s="128"/>
      <c r="F14" s="128"/>
      <c r="G14" s="129"/>
      <c r="H14" s="126"/>
      <c r="I14" s="130"/>
      <c r="J14" s="126"/>
      <c r="K14" s="130"/>
    </row>
    <row r="15" spans="1:11" x14ac:dyDescent="0.25">
      <c r="A15" s="125" t="s">
        <v>122</v>
      </c>
      <c r="B15" s="126" t="s">
        <v>317</v>
      </c>
      <c r="C15" s="126" t="s">
        <v>318</v>
      </c>
      <c r="D15" s="128"/>
      <c r="E15" s="128"/>
      <c r="F15" s="128"/>
      <c r="G15" s="129"/>
      <c r="H15" s="126"/>
      <c r="I15" s="130"/>
      <c r="J15" s="126"/>
      <c r="K15" s="130"/>
    </row>
    <row r="16" spans="1:11" x14ac:dyDescent="0.25">
      <c r="A16" s="125" t="s">
        <v>328</v>
      </c>
      <c r="B16" s="126" t="s">
        <v>331</v>
      </c>
      <c r="C16" s="126" t="s">
        <v>319</v>
      </c>
      <c r="D16" s="128"/>
      <c r="E16" s="128"/>
      <c r="F16" s="128"/>
      <c r="G16" s="129"/>
      <c r="H16" s="126"/>
      <c r="I16" s="130"/>
      <c r="J16" s="126"/>
      <c r="K16" s="130"/>
    </row>
    <row r="17" spans="1:11" x14ac:dyDescent="0.25">
      <c r="A17" s="125"/>
      <c r="B17" s="126" t="s">
        <v>302</v>
      </c>
      <c r="C17" s="126" t="s">
        <v>320</v>
      </c>
      <c r="D17" s="128"/>
      <c r="E17" s="128"/>
      <c r="F17" s="128"/>
      <c r="G17" s="129"/>
      <c r="H17" s="126"/>
      <c r="I17" s="130"/>
      <c r="J17" s="126"/>
      <c r="K17" s="130"/>
    </row>
    <row r="18" spans="1:11" x14ac:dyDescent="0.25">
      <c r="A18" s="125" t="s">
        <v>160</v>
      </c>
      <c r="B18" s="126" t="s">
        <v>317</v>
      </c>
      <c r="C18" s="126" t="s">
        <v>321</v>
      </c>
      <c r="D18" s="128"/>
      <c r="E18" s="128"/>
      <c r="F18" s="128"/>
      <c r="G18" s="129"/>
      <c r="H18" s="126"/>
      <c r="I18" s="130"/>
      <c r="J18" s="126"/>
      <c r="K18" s="130"/>
    </row>
    <row r="19" spans="1:11" x14ac:dyDescent="0.25">
      <c r="A19" s="125" t="s">
        <v>322</v>
      </c>
      <c r="B19" s="126" t="s">
        <v>323</v>
      </c>
      <c r="C19" s="126" t="s">
        <v>324</v>
      </c>
      <c r="D19" s="128"/>
      <c r="E19" s="128"/>
      <c r="F19" s="128"/>
      <c r="G19" s="129"/>
      <c r="H19" s="126"/>
      <c r="I19" s="130"/>
      <c r="J19" s="126"/>
      <c r="K19" s="130"/>
    </row>
    <row r="20" spans="1:11" x14ac:dyDescent="0.25">
      <c r="A20" s="136"/>
      <c r="B20" s="137"/>
      <c r="C20" s="137"/>
      <c r="D20" s="128"/>
      <c r="E20" s="128"/>
      <c r="F20" s="128"/>
      <c r="G20" s="129"/>
      <c r="H20" s="126"/>
      <c r="I20" s="130"/>
      <c r="J20" s="131"/>
      <c r="K20" s="132"/>
    </row>
  </sheetData>
  <mergeCells count="9">
    <mergeCell ref="G1:G2"/>
    <mergeCell ref="H1:I1"/>
    <mergeCell ref="J1:K1"/>
    <mergeCell ref="A1:A2"/>
    <mergeCell ref="B1:B2"/>
    <mergeCell ref="C1:C2"/>
    <mergeCell ref="D1:D2"/>
    <mergeCell ref="E1:E2"/>
    <mergeCell ref="F1:F2"/>
  </mergeCells>
  <pageMargins left="0.7" right="0.7" top="0.75" bottom="0.75" header="0.3" footer="0.3"/>
  <pageSetup orientation="portrait" horizontalDpi="90" verticalDpi="90" r:id="rId1"/>
  <headerFooter>
    <oddFooter>&amp;LRESTRICTED</oddFooter>
    <evenFooter>&amp;LRESTRICTED</evenFooter>
    <firstFooter>&amp;LRESTRICTED</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28"/>
  <sheetViews>
    <sheetView workbookViewId="0">
      <selection activeCell="J17" sqref="J17"/>
    </sheetView>
  </sheetViews>
  <sheetFormatPr defaultRowHeight="15" x14ac:dyDescent="0.25"/>
  <cols>
    <col min="1" max="1" width="9.140625" style="78"/>
    <col min="2" max="2" width="37.140625" style="78" customWidth="1"/>
    <col min="3" max="3" width="9.140625" style="78"/>
    <col min="4" max="4" width="16.85546875" style="79" customWidth="1"/>
    <col min="5" max="5" width="16.85546875" style="80" customWidth="1"/>
  </cols>
  <sheetData>
    <row r="1" spans="1:5" ht="21" x14ac:dyDescent="0.25">
      <c r="A1" s="84" t="s">
        <v>50</v>
      </c>
      <c r="B1" s="85" t="s">
        <v>98</v>
      </c>
      <c r="C1" s="86" t="s">
        <v>112</v>
      </c>
      <c r="D1" s="87" t="s">
        <v>113</v>
      </c>
      <c r="E1" s="121" t="s">
        <v>99</v>
      </c>
    </row>
    <row r="2" spans="1:5" x14ac:dyDescent="0.25">
      <c r="A2" s="71" t="s">
        <v>120</v>
      </c>
      <c r="B2" s="4" t="s">
        <v>61</v>
      </c>
      <c r="C2" s="1" t="s">
        <v>62</v>
      </c>
      <c r="D2" s="120"/>
      <c r="E2" s="122"/>
    </row>
    <row r="3" spans="1:5" ht="21" x14ac:dyDescent="0.25">
      <c r="A3" s="71">
        <v>1</v>
      </c>
      <c r="B3" s="4" t="s">
        <v>63</v>
      </c>
      <c r="C3" s="1" t="s">
        <v>64</v>
      </c>
      <c r="D3" s="72">
        <v>1.1453862820665652E-2</v>
      </c>
      <c r="E3" s="72">
        <v>1.2230592332815846E-2</v>
      </c>
    </row>
    <row r="4" spans="1:5" ht="21" x14ac:dyDescent="0.25">
      <c r="A4" s="71">
        <v>2</v>
      </c>
      <c r="B4" s="4" t="s">
        <v>65</v>
      </c>
      <c r="C4" s="1" t="s">
        <v>66</v>
      </c>
      <c r="D4" s="72">
        <v>2.0345151453868004E-3</v>
      </c>
      <c r="E4" s="72">
        <v>2.0183456367848518E-3</v>
      </c>
    </row>
    <row r="5" spans="1:5" ht="52.5" x14ac:dyDescent="0.25">
      <c r="A5" s="71">
        <v>3</v>
      </c>
      <c r="B5" s="4" t="s">
        <v>202</v>
      </c>
      <c r="C5" s="1" t="s">
        <v>203</v>
      </c>
      <c r="D5" s="72">
        <v>1.2897963393874751E-3</v>
      </c>
      <c r="E5" s="72">
        <v>1.3341773639665869E-3</v>
      </c>
    </row>
    <row r="6" spans="1:5" ht="31.5" x14ac:dyDescent="0.25">
      <c r="A6" s="71">
        <v>4</v>
      </c>
      <c r="B6" s="4" t="s">
        <v>67</v>
      </c>
      <c r="C6" s="1" t="s">
        <v>68</v>
      </c>
      <c r="D6" s="72">
        <v>8.6125784984567846E-4</v>
      </c>
      <c r="E6" s="72">
        <v>9.3679967299489537E-4</v>
      </c>
    </row>
    <row r="7" spans="1:5" ht="42" x14ac:dyDescent="0.25">
      <c r="A7" s="71">
        <v>5</v>
      </c>
      <c r="B7" s="4" t="s">
        <v>284</v>
      </c>
      <c r="C7" s="1" t="s">
        <v>69</v>
      </c>
      <c r="D7" s="72">
        <v>8.5414028141737788E-4</v>
      </c>
      <c r="E7" s="72">
        <v>9.2905784044145716E-4</v>
      </c>
    </row>
    <row r="8" spans="1:5" ht="21" x14ac:dyDescent="0.25">
      <c r="A8" s="71">
        <v>6</v>
      </c>
      <c r="B8" s="4" t="s">
        <v>70</v>
      </c>
      <c r="C8" s="1" t="s">
        <v>71</v>
      </c>
      <c r="D8" s="72">
        <v>2.0550919987022364E-2</v>
      </c>
      <c r="E8" s="72">
        <v>1.9606013337201203E-2</v>
      </c>
    </row>
    <row r="9" spans="1:5" ht="42" x14ac:dyDescent="0.25">
      <c r="A9" s="71">
        <v>7</v>
      </c>
      <c r="B9" s="4" t="s">
        <v>209</v>
      </c>
      <c r="C9" s="1" t="s">
        <v>72</v>
      </c>
      <c r="D9" s="72">
        <v>1.1213744689554157</v>
      </c>
      <c r="E9" s="72">
        <v>1.2879958967766687</v>
      </c>
    </row>
    <row r="10" spans="1:5" x14ac:dyDescent="0.25">
      <c r="A10" s="71" t="s">
        <v>144</v>
      </c>
      <c r="B10" s="4" t="s">
        <v>73</v>
      </c>
      <c r="C10" s="1" t="s">
        <v>74</v>
      </c>
      <c r="D10" s="72"/>
      <c r="E10" s="72"/>
    </row>
    <row r="11" spans="1:5" x14ac:dyDescent="0.25">
      <c r="A11" s="73">
        <v>1</v>
      </c>
      <c r="B11" s="4" t="s">
        <v>75</v>
      </c>
      <c r="C11" s="1" t="s">
        <v>76</v>
      </c>
      <c r="D11" s="72"/>
      <c r="E11" s="72"/>
    </row>
    <row r="12" spans="1:5" x14ac:dyDescent="0.25">
      <c r="A12" s="74"/>
      <c r="B12" s="4" t="s">
        <v>77</v>
      </c>
      <c r="C12" s="1" t="s">
        <v>78</v>
      </c>
      <c r="D12" s="75">
        <v>130296767200</v>
      </c>
      <c r="E12" s="75">
        <v>128879349400</v>
      </c>
    </row>
    <row r="13" spans="1:5" x14ac:dyDescent="0.25">
      <c r="A13" s="76"/>
      <c r="B13" s="4" t="s">
        <v>79</v>
      </c>
      <c r="C13" s="1" t="s">
        <v>80</v>
      </c>
      <c r="D13" s="77">
        <v>13029676.720000001</v>
      </c>
      <c r="E13" s="77">
        <v>12887934.939999999</v>
      </c>
    </row>
    <row r="14" spans="1:5" x14ac:dyDescent="0.25">
      <c r="A14" s="73">
        <v>2</v>
      </c>
      <c r="B14" s="4" t="s">
        <v>81</v>
      </c>
      <c r="C14" s="1" t="s">
        <v>82</v>
      </c>
      <c r="D14" s="75"/>
      <c r="E14" s="75"/>
    </row>
    <row r="15" spans="1:5" x14ac:dyDescent="0.25">
      <c r="A15" s="74"/>
      <c r="B15" s="4" t="s">
        <v>83</v>
      </c>
      <c r="C15" s="1" t="s">
        <v>84</v>
      </c>
      <c r="D15" s="123">
        <v>234464.53</v>
      </c>
      <c r="E15" s="123">
        <v>191308.37</v>
      </c>
    </row>
    <row r="16" spans="1:5" x14ac:dyDescent="0.25">
      <c r="A16" s="74"/>
      <c r="B16" s="4" t="s">
        <v>85</v>
      </c>
      <c r="C16" s="1" t="s">
        <v>86</v>
      </c>
      <c r="D16" s="75">
        <v>2344645300</v>
      </c>
      <c r="E16" s="75">
        <v>1913083700</v>
      </c>
    </row>
    <row r="17" spans="1:5" x14ac:dyDescent="0.25">
      <c r="A17" s="74"/>
      <c r="B17" s="4" t="s">
        <v>187</v>
      </c>
      <c r="C17" s="1" t="s">
        <v>196</v>
      </c>
      <c r="D17" s="123">
        <v>-129572.1</v>
      </c>
      <c r="E17" s="123">
        <v>-49566.59</v>
      </c>
    </row>
    <row r="18" spans="1:5" ht="21" x14ac:dyDescent="0.25">
      <c r="A18" s="76"/>
      <c r="B18" s="4" t="s">
        <v>188</v>
      </c>
      <c r="C18" s="1" t="s">
        <v>197</v>
      </c>
      <c r="D18" s="75">
        <v>-1295721000</v>
      </c>
      <c r="E18" s="75">
        <v>-495665900</v>
      </c>
    </row>
    <row r="19" spans="1:5" x14ac:dyDescent="0.25">
      <c r="A19" s="73">
        <v>3</v>
      </c>
      <c r="B19" s="4" t="s">
        <v>87</v>
      </c>
      <c r="C19" s="1" t="s">
        <v>88</v>
      </c>
      <c r="D19" s="75"/>
      <c r="E19" s="75"/>
    </row>
    <row r="20" spans="1:5" x14ac:dyDescent="0.25">
      <c r="A20" s="74"/>
      <c r="B20" s="4" t="s">
        <v>189</v>
      </c>
      <c r="C20" s="1" t="s">
        <v>89</v>
      </c>
      <c r="D20" s="75">
        <v>131345691500</v>
      </c>
      <c r="E20" s="75">
        <v>130296767200</v>
      </c>
    </row>
    <row r="21" spans="1:5" x14ac:dyDescent="0.25">
      <c r="A21" s="76"/>
      <c r="B21" s="4" t="s">
        <v>190</v>
      </c>
      <c r="C21" s="1" t="s">
        <v>90</v>
      </c>
      <c r="D21" s="77">
        <v>13134569.15</v>
      </c>
      <c r="E21" s="77">
        <v>13029676.720000001</v>
      </c>
    </row>
    <row r="22" spans="1:5" ht="21" x14ac:dyDescent="0.25">
      <c r="A22" s="71">
        <v>4</v>
      </c>
      <c r="B22" s="4" t="s">
        <v>91</v>
      </c>
      <c r="C22" s="1" t="s">
        <v>92</v>
      </c>
      <c r="D22" s="72">
        <v>0.68989999999999996</v>
      </c>
      <c r="E22" s="72">
        <v>0.68969999999999998</v>
      </c>
    </row>
    <row r="23" spans="1:5" ht="21" x14ac:dyDescent="0.25">
      <c r="A23" s="71">
        <v>5</v>
      </c>
      <c r="B23" s="4" t="s">
        <v>93</v>
      </c>
      <c r="C23" s="1" t="s">
        <v>94</v>
      </c>
      <c r="D23" s="72">
        <v>0.76290000000000002</v>
      </c>
      <c r="E23" s="72">
        <v>0.76270000000000004</v>
      </c>
    </row>
    <row r="24" spans="1:5" ht="21" x14ac:dyDescent="0.25">
      <c r="A24" s="71">
        <v>6</v>
      </c>
      <c r="B24" s="4" t="s">
        <v>95</v>
      </c>
      <c r="C24" s="1" t="s">
        <v>96</v>
      </c>
      <c r="D24" s="72">
        <v>0.52769999999999995</v>
      </c>
      <c r="E24" s="72">
        <v>0.53190000000000004</v>
      </c>
    </row>
    <row r="25" spans="1:5" ht="21" x14ac:dyDescent="0.25">
      <c r="A25" s="71">
        <v>7</v>
      </c>
      <c r="B25" s="4" t="s">
        <v>285</v>
      </c>
      <c r="C25" s="1" t="s">
        <v>201</v>
      </c>
      <c r="D25" s="75">
        <v>719</v>
      </c>
      <c r="E25" s="75">
        <v>722</v>
      </c>
    </row>
    <row r="26" spans="1:5" x14ac:dyDescent="0.25">
      <c r="A26" s="71">
        <v>8</v>
      </c>
      <c r="B26" s="4" t="s">
        <v>191</v>
      </c>
      <c r="C26" s="1" t="s">
        <v>97</v>
      </c>
      <c r="D26" s="75">
        <v>10155</v>
      </c>
      <c r="E26" s="75">
        <v>10083</v>
      </c>
    </row>
    <row r="28" spans="1:5" x14ac:dyDescent="0.25">
      <c r="A28" s="81" t="s">
        <v>286</v>
      </c>
      <c r="B28" s="82"/>
      <c r="C28" s="82"/>
      <c r="D28" s="83"/>
      <c r="E28" s="83"/>
    </row>
  </sheetData>
  <pageMargins left="0.7" right="0.7" top="0.75" bottom="0.75" header="0.3" footer="0.3"/>
  <pageSetup orientation="portrait" r:id="rId1"/>
  <headerFooter>
    <oddFooter>&amp;LRESTRICTED</oddFooter>
    <evenFooter>&amp;LRESTRICTED</evenFooter>
    <firstFooter>&amp;LRESTRICTED</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5"/>
  <sheetViews>
    <sheetView workbookViewId="0">
      <selection activeCell="E23" sqref="E23"/>
    </sheetView>
  </sheetViews>
  <sheetFormatPr defaultRowHeight="15" x14ac:dyDescent="0.25"/>
  <cols>
    <col min="1" max="1" width="9.140625" style="78"/>
    <col min="2" max="2" width="37.140625" style="78" customWidth="1"/>
    <col min="3" max="3" width="9.140625" style="78"/>
    <col min="4" max="4" width="13.85546875" style="79" customWidth="1"/>
    <col min="5" max="5" width="16.140625" style="80" bestFit="1" customWidth="1"/>
  </cols>
  <sheetData>
    <row r="1" spans="1:5" x14ac:dyDescent="0.25">
      <c r="A1" s="159" t="s">
        <v>50</v>
      </c>
      <c r="B1" s="161" t="s">
        <v>98</v>
      </c>
      <c r="C1" s="163" t="s">
        <v>112</v>
      </c>
      <c r="D1" s="165" t="s">
        <v>342</v>
      </c>
      <c r="E1" s="166"/>
    </row>
    <row r="2" spans="1:5" x14ac:dyDescent="0.25">
      <c r="A2" s="160"/>
      <c r="B2" s="162"/>
      <c r="C2" s="164"/>
      <c r="D2" s="140" t="s">
        <v>335</v>
      </c>
      <c r="E2" s="140" t="s">
        <v>336</v>
      </c>
    </row>
    <row r="3" spans="1:5" ht="21" x14ac:dyDescent="0.25">
      <c r="A3" s="139" t="s">
        <v>120</v>
      </c>
      <c r="B3" s="126" t="s">
        <v>337</v>
      </c>
      <c r="C3" s="126"/>
      <c r="D3" s="72"/>
      <c r="E3" s="72"/>
    </row>
    <row r="4" spans="1:5" x14ac:dyDescent="0.25">
      <c r="A4" s="139">
        <v>1</v>
      </c>
      <c r="B4" s="126" t="s">
        <v>338</v>
      </c>
      <c r="C4" s="126"/>
      <c r="D4" s="72"/>
      <c r="E4" s="72"/>
    </row>
    <row r="5" spans="1:5" x14ac:dyDescent="0.25">
      <c r="A5" s="139">
        <v>2</v>
      </c>
      <c r="B5" s="126" t="s">
        <v>114</v>
      </c>
      <c r="C5" s="126"/>
      <c r="D5" s="72"/>
      <c r="E5" s="72"/>
    </row>
    <row r="6" spans="1:5" x14ac:dyDescent="0.25">
      <c r="A6" s="139" t="s">
        <v>144</v>
      </c>
      <c r="B6" s="126" t="s">
        <v>339</v>
      </c>
      <c r="C6" s="126"/>
      <c r="D6" s="72"/>
      <c r="E6" s="72"/>
    </row>
    <row r="7" spans="1:5" x14ac:dyDescent="0.25">
      <c r="A7" s="139">
        <v>1</v>
      </c>
      <c r="B7" s="126" t="s">
        <v>338</v>
      </c>
      <c r="C7" s="126"/>
      <c r="D7" s="72"/>
      <c r="E7" s="72"/>
    </row>
    <row r="8" spans="1:5" x14ac:dyDescent="0.25">
      <c r="A8" s="139">
        <v>2</v>
      </c>
      <c r="B8" s="126" t="s">
        <v>114</v>
      </c>
      <c r="C8" s="126"/>
      <c r="D8" s="72"/>
      <c r="E8" s="72"/>
    </row>
    <row r="9" spans="1:5" x14ac:dyDescent="0.25">
      <c r="A9" s="139" t="s">
        <v>122</v>
      </c>
      <c r="B9" s="126" t="s">
        <v>340</v>
      </c>
      <c r="C9" s="126"/>
      <c r="D9" s="72"/>
      <c r="E9" s="72"/>
    </row>
    <row r="10" spans="1:5" x14ac:dyDescent="0.25">
      <c r="A10" s="139">
        <v>1</v>
      </c>
      <c r="B10" s="126" t="s">
        <v>338</v>
      </c>
      <c r="C10" s="126"/>
      <c r="D10" s="72"/>
      <c r="E10" s="72"/>
    </row>
    <row r="11" spans="1:5" x14ac:dyDescent="0.25">
      <c r="A11" s="141">
        <v>2</v>
      </c>
      <c r="B11" s="126" t="s">
        <v>114</v>
      </c>
      <c r="C11" s="126"/>
      <c r="D11" s="72"/>
      <c r="E11" s="72"/>
    </row>
    <row r="12" spans="1:5" x14ac:dyDescent="0.25">
      <c r="A12" s="141" t="s">
        <v>160</v>
      </c>
      <c r="B12" s="126" t="s">
        <v>341</v>
      </c>
      <c r="C12" s="126"/>
      <c r="D12" s="75"/>
      <c r="E12" s="75"/>
    </row>
    <row r="13" spans="1:5" x14ac:dyDescent="0.25">
      <c r="A13" s="141">
        <v>1</v>
      </c>
      <c r="B13" s="126" t="s">
        <v>338</v>
      </c>
      <c r="C13" s="126"/>
      <c r="D13" s="77"/>
      <c r="E13" s="77"/>
    </row>
    <row r="14" spans="1:5" x14ac:dyDescent="0.25">
      <c r="A14" s="141">
        <v>2</v>
      </c>
      <c r="B14" s="126" t="s">
        <v>334</v>
      </c>
      <c r="C14" s="126"/>
      <c r="D14" s="75"/>
      <c r="E14" s="75"/>
    </row>
    <row r="15" spans="1:5" x14ac:dyDescent="0.25">
      <c r="A15" s="142" t="s">
        <v>343</v>
      </c>
    </row>
  </sheetData>
  <mergeCells count="4">
    <mergeCell ref="A1:A2"/>
    <mergeCell ref="B1:B2"/>
    <mergeCell ref="C1:C2"/>
    <mergeCell ref="D1:E1"/>
  </mergeCells>
  <pageMargins left="0.7" right="0.7" top="0.75" bottom="0.75" header="0.3" footer="0.3"/>
  <pageSetup orientation="portrait" horizontalDpi="90" verticalDpi="90" r:id="rId1"/>
  <headerFooter>
    <oddFooter>&amp;LRESTRICTED</oddFooter>
    <evenFooter>&amp;LRESTRICTED</evenFooter>
    <firstFooter>&amp;LRESTRICTED</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topLeftCell="C1" workbookViewId="0">
      <selection activeCell="L10" sqref="L10"/>
    </sheetView>
  </sheetViews>
  <sheetFormatPr defaultRowHeight="15" x14ac:dyDescent="0.25"/>
  <cols>
    <col min="1" max="1" width="7.85546875" style="78" customWidth="1"/>
    <col min="2" max="2" width="37.140625" style="78" customWidth="1"/>
    <col min="3" max="3" width="9.140625" style="78"/>
    <col min="4" max="4" width="16.85546875" style="79" customWidth="1"/>
    <col min="5" max="5" width="16.85546875" style="80" customWidth="1"/>
    <col min="6" max="6" width="17.5703125" style="78" customWidth="1"/>
    <col min="7" max="7" width="23.140625" style="78" customWidth="1"/>
    <col min="8" max="8" width="9.140625" style="78"/>
  </cols>
  <sheetData>
    <row r="1" spans="1:8" ht="15" customHeight="1" x14ac:dyDescent="0.25">
      <c r="A1" s="159" t="s">
        <v>50</v>
      </c>
      <c r="B1" s="161" t="s">
        <v>0</v>
      </c>
      <c r="C1" s="163" t="s">
        <v>112</v>
      </c>
      <c r="D1" s="165" t="s">
        <v>346</v>
      </c>
      <c r="E1" s="166"/>
      <c r="F1" s="165" t="s">
        <v>99</v>
      </c>
      <c r="G1" s="166"/>
      <c r="H1" s="163" t="s">
        <v>115</v>
      </c>
    </row>
    <row r="2" spans="1:8" ht="15" customHeight="1" x14ac:dyDescent="0.25">
      <c r="A2" s="160"/>
      <c r="B2" s="162"/>
      <c r="C2" s="164"/>
      <c r="D2" s="140" t="s">
        <v>347</v>
      </c>
      <c r="E2" s="140" t="s">
        <v>336</v>
      </c>
      <c r="F2" s="140" t="s">
        <v>347</v>
      </c>
      <c r="G2" s="140" t="s">
        <v>336</v>
      </c>
      <c r="H2" s="164"/>
    </row>
    <row r="3" spans="1:8" x14ac:dyDescent="0.25">
      <c r="A3" s="139" t="s">
        <v>136</v>
      </c>
      <c r="B3" s="126" t="s">
        <v>159</v>
      </c>
      <c r="C3" s="126"/>
      <c r="D3" s="72"/>
      <c r="E3" s="72"/>
      <c r="F3" s="139"/>
      <c r="G3" s="126"/>
      <c r="H3" s="126"/>
    </row>
    <row r="4" spans="1:8" x14ac:dyDescent="0.25">
      <c r="A4" s="139"/>
      <c r="B4" s="126" t="s">
        <v>348</v>
      </c>
      <c r="C4" s="126"/>
      <c r="D4" s="72"/>
      <c r="E4" s="72"/>
      <c r="F4" s="139"/>
      <c r="G4" s="126"/>
      <c r="H4" s="126"/>
    </row>
    <row r="5" spans="1:8" x14ac:dyDescent="0.25">
      <c r="A5" s="139"/>
      <c r="B5" s="126" t="s">
        <v>5</v>
      </c>
      <c r="C5" s="126"/>
      <c r="D5" s="72"/>
      <c r="E5" s="72"/>
      <c r="F5" s="139"/>
      <c r="G5" s="126"/>
      <c r="H5" s="126"/>
    </row>
    <row r="6" spans="1:8" x14ac:dyDescent="0.25">
      <c r="A6" s="139"/>
      <c r="B6" s="126" t="s">
        <v>7</v>
      </c>
      <c r="C6" s="126"/>
      <c r="D6" s="72"/>
      <c r="E6" s="72"/>
      <c r="F6" s="139"/>
      <c r="G6" s="126"/>
      <c r="H6" s="126"/>
    </row>
    <row r="7" spans="1:8" x14ac:dyDescent="0.25">
      <c r="A7" s="139" t="s">
        <v>137</v>
      </c>
      <c r="B7" s="126" t="s">
        <v>158</v>
      </c>
      <c r="C7" s="126"/>
      <c r="D7" s="72"/>
      <c r="E7" s="72"/>
      <c r="F7" s="139"/>
      <c r="G7" s="126"/>
      <c r="H7" s="126"/>
    </row>
    <row r="8" spans="1:8" x14ac:dyDescent="0.25">
      <c r="A8" s="139" t="s">
        <v>138</v>
      </c>
      <c r="B8" s="126" t="s">
        <v>349</v>
      </c>
      <c r="C8" s="126"/>
      <c r="D8" s="72"/>
      <c r="E8" s="72"/>
      <c r="F8" s="139"/>
      <c r="G8" s="126"/>
      <c r="H8" s="126"/>
    </row>
    <row r="9" spans="1:8" x14ac:dyDescent="0.25">
      <c r="A9" s="139" t="s">
        <v>139</v>
      </c>
      <c r="B9" s="126" t="s">
        <v>156</v>
      </c>
      <c r="C9" s="126"/>
      <c r="D9" s="72"/>
      <c r="E9" s="72"/>
      <c r="F9" s="139"/>
      <c r="G9" s="126"/>
      <c r="H9" s="126"/>
    </row>
    <row r="10" spans="1:8" x14ac:dyDescent="0.25">
      <c r="A10" s="139" t="s">
        <v>140</v>
      </c>
      <c r="B10" s="126" t="s">
        <v>155</v>
      </c>
      <c r="C10" s="126"/>
      <c r="D10" s="72"/>
      <c r="E10" s="72"/>
      <c r="F10" s="139"/>
      <c r="G10" s="126"/>
      <c r="H10" s="126"/>
    </row>
    <row r="11" spans="1:8" x14ac:dyDescent="0.25">
      <c r="A11" s="141" t="s">
        <v>141</v>
      </c>
      <c r="B11" s="126" t="s">
        <v>154</v>
      </c>
      <c r="C11" s="126"/>
      <c r="D11" s="72"/>
      <c r="E11" s="72"/>
      <c r="F11" s="141"/>
      <c r="G11" s="126"/>
      <c r="H11" s="126"/>
    </row>
    <row r="12" spans="1:8" x14ac:dyDescent="0.25">
      <c r="A12" s="141" t="s">
        <v>142</v>
      </c>
      <c r="B12" s="126" t="s">
        <v>153</v>
      </c>
      <c r="C12" s="126"/>
      <c r="D12" s="75"/>
      <c r="E12" s="75"/>
      <c r="F12" s="141"/>
      <c r="G12" s="126"/>
      <c r="H12" s="126"/>
    </row>
    <row r="13" spans="1:8" x14ac:dyDescent="0.25">
      <c r="A13" s="141" t="s">
        <v>143</v>
      </c>
      <c r="B13" s="126" t="s">
        <v>152</v>
      </c>
      <c r="C13" s="126"/>
      <c r="D13" s="77"/>
      <c r="E13" s="77"/>
      <c r="F13" s="141"/>
      <c r="G13" s="126"/>
      <c r="H13" s="126"/>
    </row>
    <row r="14" spans="1:8" ht="15" customHeight="1" x14ac:dyDescent="0.25">
      <c r="A14" s="159" t="s">
        <v>50</v>
      </c>
      <c r="B14" s="161" t="s">
        <v>350</v>
      </c>
      <c r="C14" s="163" t="s">
        <v>112</v>
      </c>
      <c r="D14" s="165" t="s">
        <v>346</v>
      </c>
      <c r="E14" s="166"/>
      <c r="F14" s="165" t="s">
        <v>99</v>
      </c>
      <c r="G14" s="166"/>
      <c r="H14" s="163" t="s">
        <v>115</v>
      </c>
    </row>
    <row r="15" spans="1:8" x14ac:dyDescent="0.25">
      <c r="A15" s="160"/>
      <c r="B15" s="162"/>
      <c r="C15" s="164"/>
      <c r="D15" s="140" t="s">
        <v>347</v>
      </c>
      <c r="E15" s="140" t="s">
        <v>336</v>
      </c>
      <c r="F15" s="140" t="s">
        <v>347</v>
      </c>
      <c r="G15" s="140" t="s">
        <v>336</v>
      </c>
      <c r="H15" s="164"/>
    </row>
    <row r="16" spans="1:8" x14ac:dyDescent="0.25">
      <c r="A16" s="141" t="s">
        <v>145</v>
      </c>
      <c r="B16" s="126" t="s">
        <v>150</v>
      </c>
      <c r="C16" s="126"/>
      <c r="D16" s="77"/>
      <c r="E16" s="77"/>
      <c r="F16" s="141"/>
      <c r="G16" s="126"/>
      <c r="H16" s="126"/>
    </row>
    <row r="17" spans="1:8" x14ac:dyDescent="0.25">
      <c r="A17" s="141" t="s">
        <v>146</v>
      </c>
      <c r="B17" s="126" t="s">
        <v>149</v>
      </c>
      <c r="C17" s="126"/>
      <c r="D17" s="77"/>
      <c r="E17" s="77"/>
      <c r="F17" s="141"/>
      <c r="G17" s="126"/>
      <c r="H17" s="126"/>
    </row>
    <row r="18" spans="1:8" x14ac:dyDescent="0.25">
      <c r="A18" s="141" t="s">
        <v>147</v>
      </c>
      <c r="B18" s="126" t="s">
        <v>148</v>
      </c>
      <c r="C18" s="126"/>
      <c r="D18" s="77"/>
      <c r="E18" s="77"/>
      <c r="F18" s="141"/>
      <c r="G18" s="126"/>
      <c r="H18" s="126"/>
    </row>
    <row r="19" spans="1:8" x14ac:dyDescent="0.25">
      <c r="A19" s="142" t="s">
        <v>343</v>
      </c>
    </row>
  </sheetData>
  <mergeCells count="12">
    <mergeCell ref="H1:H2"/>
    <mergeCell ref="A1:A2"/>
    <mergeCell ref="B1:B2"/>
    <mergeCell ref="C1:C2"/>
    <mergeCell ref="D1:E1"/>
    <mergeCell ref="F1:G1"/>
    <mergeCell ref="A14:A15"/>
    <mergeCell ref="B14:B15"/>
    <mergeCell ref="D14:E14"/>
    <mergeCell ref="F14:G14"/>
    <mergeCell ref="H14:H15"/>
    <mergeCell ref="C14:C15"/>
  </mergeCells>
  <pageMargins left="0.7" right="0.7" top="0.75" bottom="0.75" header="0.3" footer="0.3"/>
  <pageSetup orientation="portrait" horizontalDpi="90" verticalDpi="90" r:id="rId1"/>
  <headerFooter>
    <oddFooter>&amp;LRESTRICTED</oddFooter>
    <evenFooter>&amp;LRESTRICTED</evenFooter>
    <firstFooter>&amp;LRESTRICTED</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5"/>
  <sheetViews>
    <sheetView workbookViewId="0">
      <selection activeCell="E12" sqref="E12"/>
    </sheetView>
  </sheetViews>
  <sheetFormatPr defaultRowHeight="15" x14ac:dyDescent="0.25"/>
  <cols>
    <col min="1" max="1" width="7.85546875" style="78" customWidth="1"/>
    <col min="2" max="2" width="37.140625" style="78" customWidth="1"/>
    <col min="3" max="3" width="9.140625" style="78"/>
    <col min="4" max="4" width="11.140625" style="79" customWidth="1"/>
    <col min="5" max="5" width="16.140625" style="80" bestFit="1" customWidth="1"/>
    <col min="6" max="6" width="12.28515625" style="78" customWidth="1"/>
    <col min="7" max="7" width="16.140625" style="78" bestFit="1" customWidth="1"/>
    <col min="8" max="8" width="9.140625" style="78"/>
  </cols>
  <sheetData>
    <row r="1" spans="1:8" ht="15" customHeight="1" x14ac:dyDescent="0.25">
      <c r="A1" s="159" t="s">
        <v>50</v>
      </c>
      <c r="B1" s="161" t="s">
        <v>98</v>
      </c>
      <c r="C1" s="163" t="s">
        <v>112</v>
      </c>
      <c r="D1" s="165" t="s">
        <v>113</v>
      </c>
      <c r="E1" s="166"/>
      <c r="F1" s="165" t="s">
        <v>99</v>
      </c>
      <c r="G1" s="166"/>
      <c r="H1" s="163" t="s">
        <v>116</v>
      </c>
    </row>
    <row r="2" spans="1:8" x14ac:dyDescent="0.25">
      <c r="A2" s="160"/>
      <c r="B2" s="162"/>
      <c r="C2" s="164"/>
      <c r="D2" s="140" t="s">
        <v>347</v>
      </c>
      <c r="E2" s="140" t="s">
        <v>336</v>
      </c>
      <c r="F2" s="140" t="s">
        <v>347</v>
      </c>
      <c r="G2" s="140" t="s">
        <v>336</v>
      </c>
      <c r="H2" s="164"/>
    </row>
    <row r="3" spans="1:8" ht="21" x14ac:dyDescent="0.25">
      <c r="A3" s="139" t="s">
        <v>120</v>
      </c>
      <c r="B3" s="126" t="s">
        <v>351</v>
      </c>
      <c r="C3" s="126"/>
      <c r="D3" s="72"/>
      <c r="E3" s="72"/>
      <c r="F3" s="139"/>
      <c r="G3" s="126"/>
      <c r="H3" s="126"/>
    </row>
    <row r="4" spans="1:8" x14ac:dyDescent="0.25">
      <c r="A4" s="139"/>
      <c r="B4" s="126" t="s">
        <v>157</v>
      </c>
      <c r="C4" s="126"/>
      <c r="D4" s="72"/>
      <c r="E4" s="72"/>
      <c r="F4" s="139"/>
      <c r="G4" s="126"/>
      <c r="H4" s="126"/>
    </row>
    <row r="5" spans="1:8" x14ac:dyDescent="0.25">
      <c r="A5" s="139"/>
      <c r="B5" s="126" t="s">
        <v>156</v>
      </c>
      <c r="C5" s="126"/>
      <c r="D5" s="72"/>
      <c r="E5" s="72"/>
      <c r="F5" s="139"/>
      <c r="G5" s="126"/>
      <c r="H5" s="126"/>
    </row>
    <row r="6" spans="1:8" x14ac:dyDescent="0.25">
      <c r="A6" s="139"/>
      <c r="B6" s="126" t="s">
        <v>352</v>
      </c>
      <c r="C6" s="126"/>
      <c r="D6" s="72"/>
      <c r="E6" s="72"/>
      <c r="F6" s="139"/>
      <c r="G6" s="126"/>
      <c r="H6" s="126"/>
    </row>
    <row r="7" spans="1:8" x14ac:dyDescent="0.25">
      <c r="A7" s="139" t="s">
        <v>144</v>
      </c>
      <c r="B7" s="126" t="s">
        <v>353</v>
      </c>
      <c r="C7" s="126"/>
      <c r="D7" s="72"/>
      <c r="E7" s="72"/>
      <c r="F7" s="139"/>
      <c r="G7" s="126"/>
      <c r="H7" s="126"/>
    </row>
    <row r="8" spans="1:8" x14ac:dyDescent="0.25">
      <c r="A8" s="139"/>
      <c r="B8" s="126" t="s">
        <v>354</v>
      </c>
      <c r="C8" s="126"/>
      <c r="D8" s="72"/>
      <c r="E8" s="72"/>
      <c r="F8" s="139"/>
      <c r="G8" s="126"/>
      <c r="H8" s="126"/>
    </row>
    <row r="9" spans="1:8" x14ac:dyDescent="0.25">
      <c r="A9" s="139"/>
      <c r="B9" s="126" t="s">
        <v>355</v>
      </c>
      <c r="C9" s="126"/>
      <c r="D9" s="72"/>
      <c r="E9" s="72"/>
      <c r="F9" s="139"/>
      <c r="G9" s="126"/>
      <c r="H9" s="126"/>
    </row>
    <row r="10" spans="1:8" ht="21" x14ac:dyDescent="0.25">
      <c r="A10" s="139" t="s">
        <v>122</v>
      </c>
      <c r="B10" s="126" t="s">
        <v>356</v>
      </c>
      <c r="C10" s="126"/>
      <c r="D10" s="72"/>
      <c r="E10" s="72"/>
      <c r="F10" s="139"/>
      <c r="G10" s="126"/>
      <c r="H10" s="126"/>
    </row>
    <row r="11" spans="1:8" x14ac:dyDescent="0.25">
      <c r="A11" s="141" t="s">
        <v>160</v>
      </c>
      <c r="B11" s="126" t="s">
        <v>357</v>
      </c>
      <c r="C11" s="126"/>
      <c r="D11" s="72"/>
      <c r="E11" s="72"/>
      <c r="F11" s="141"/>
      <c r="G11" s="126"/>
      <c r="H11" s="126"/>
    </row>
    <row r="12" spans="1:8" x14ac:dyDescent="0.25">
      <c r="A12" s="141"/>
      <c r="B12" s="126" t="s">
        <v>179</v>
      </c>
      <c r="C12" s="126"/>
      <c r="D12" s="75"/>
      <c r="E12" s="75"/>
      <c r="F12" s="141"/>
      <c r="G12" s="126"/>
      <c r="H12" s="126"/>
    </row>
    <row r="13" spans="1:8" x14ac:dyDescent="0.25">
      <c r="A13" s="141"/>
      <c r="B13" s="126" t="s">
        <v>180</v>
      </c>
      <c r="C13" s="126"/>
      <c r="D13" s="77"/>
      <c r="E13" s="77"/>
      <c r="F13" s="141"/>
      <c r="G13" s="126"/>
      <c r="H13" s="126"/>
    </row>
    <row r="14" spans="1:8" x14ac:dyDescent="0.25">
      <c r="A14" s="141"/>
      <c r="B14" s="126"/>
      <c r="C14" s="126"/>
      <c r="D14" s="75"/>
      <c r="E14" s="75"/>
      <c r="F14" s="141"/>
      <c r="G14" s="126"/>
      <c r="H14" s="126"/>
    </row>
    <row r="15" spans="1:8" x14ac:dyDescent="0.25">
      <c r="A15" s="142" t="s">
        <v>343</v>
      </c>
      <c r="F15" s="142"/>
    </row>
  </sheetData>
  <mergeCells count="6">
    <mergeCell ref="H1:H2"/>
    <mergeCell ref="A1:A2"/>
    <mergeCell ref="B1:B2"/>
    <mergeCell ref="C1:C2"/>
    <mergeCell ref="D1:E1"/>
    <mergeCell ref="F1:G1"/>
  </mergeCells>
  <pageMargins left="0.7" right="0.7" top="0.75" bottom="0.75" header="0.3" footer="0.3"/>
  <pageSetup orientation="portrait" horizontalDpi="90" verticalDpi="90" r:id="rId1"/>
  <headerFooter>
    <oddFooter>&amp;LRESTRICTED</oddFooter>
    <evenFooter>&amp;LRESTRICTED</evenFooter>
    <firstFooter>&amp;LRESTRICTED</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Tong quat</vt: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PhanHoiNHGS_06276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keywords>RESTRICTED</cp:keywords>
  <dc:description>RESTRICTED</dc:description>
  <cp:lastModifiedBy>Wing Ki Ng</cp:lastModifiedBy>
  <dcterms:created xsi:type="dcterms:W3CDTF">2013-07-15T10:49:12Z</dcterms:created>
  <dcterms:modified xsi:type="dcterms:W3CDTF">2020-06-26T03:27:39Z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